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24030" windowHeight="3255" activeTab="0"/>
  </bookViews>
  <sheets>
    <sheet name="INSCRITS" sheetId="1" r:id="rId1"/>
    <sheet name="TABLEAU" sheetId="2" r:id="rId2"/>
    <sheet name="CLASSEMENT ET BONUS" sheetId="3" r:id="rId3"/>
    <sheet name="MISS" sheetId="4" r:id="rId4"/>
  </sheets>
  <externalReferences>
    <externalReference r:id="rId7"/>
  </externalReferences>
  <definedNames>
    <definedName name="_xlnm.Print_Area" localSheetId="1">'TABLEAU'!$A$1:$AF$126</definedName>
  </definedNames>
  <calcPr fullCalcOnLoad="1"/>
</workbook>
</file>

<file path=xl/sharedStrings.xml><?xml version="1.0" encoding="utf-8"?>
<sst xmlns="http://schemas.openxmlformats.org/spreadsheetml/2006/main" count="313" uniqueCount="157">
  <si>
    <t>POULE A</t>
  </si>
  <si>
    <t>3ème de poule</t>
  </si>
  <si>
    <t>Perdant</t>
  </si>
  <si>
    <t>4ème de poule</t>
  </si>
  <si>
    <t>1er de poule</t>
  </si>
  <si>
    <t>Vainqueur</t>
  </si>
  <si>
    <t>2ème de poule</t>
  </si>
  <si>
    <t>POULE B</t>
  </si>
  <si>
    <t>POULE C</t>
  </si>
  <si>
    <t>POULE D</t>
  </si>
  <si>
    <t>Nom</t>
  </si>
  <si>
    <t>Prénom</t>
  </si>
  <si>
    <t>Club</t>
  </si>
  <si>
    <t>TS1</t>
  </si>
  <si>
    <t>TS2</t>
  </si>
  <si>
    <t>TS3</t>
  </si>
  <si>
    <t>TS4</t>
  </si>
  <si>
    <t>Noms</t>
  </si>
  <si>
    <t>1C</t>
  </si>
  <si>
    <t>1D</t>
  </si>
  <si>
    <t>2A</t>
  </si>
  <si>
    <t>1B</t>
  </si>
  <si>
    <t>2C</t>
  </si>
  <si>
    <t>SORTIE POULES :</t>
  </si>
  <si>
    <t>2B</t>
  </si>
  <si>
    <t>CALLEWAERT</t>
  </si>
  <si>
    <t>RONCHIN</t>
  </si>
  <si>
    <t>DUNKERQUE</t>
  </si>
  <si>
    <t>BLANQUART</t>
  </si>
  <si>
    <t>Olivier</t>
  </si>
  <si>
    <t>LEFEVRE</t>
  </si>
  <si>
    <t>POLY</t>
  </si>
  <si>
    <t>DORCHIES</t>
  </si>
  <si>
    <t>PECQUEUX</t>
  </si>
  <si>
    <t>MARIAPOULE</t>
  </si>
  <si>
    <t>CHAPHEAU</t>
  </si>
  <si>
    <t>BCCO RONCHIN</t>
  </si>
  <si>
    <t>Salle Elisabeth DUPONT</t>
  </si>
  <si>
    <t>Rue Pierre DUPONT</t>
  </si>
  <si>
    <t>59790 RONCHIN</t>
  </si>
  <si>
    <t>N° Licence</t>
  </si>
  <si>
    <t>2D</t>
  </si>
  <si>
    <t>1A</t>
  </si>
  <si>
    <t>TOTAL BONUS</t>
  </si>
  <si>
    <t>Points</t>
  </si>
  <si>
    <t>Points Bonus           (5 points par match arbitré)</t>
  </si>
  <si>
    <t>Type de match arbitré                       (1/4, 1/2, FINALE)</t>
  </si>
  <si>
    <t>TOTAL POINTS BONUS BREAKS</t>
  </si>
  <si>
    <t>POINTS BONUS BREAKS                                                                                                                                                                      (noter les breaks dans la colonne correspondante en les séparant d'un ";")</t>
  </si>
  <si>
    <t>TOTAL GENERAL</t>
  </si>
  <si>
    <t>Finale (Best of 3 ou 5)</t>
  </si>
  <si>
    <t>1/2 (Best of 5)</t>
  </si>
  <si>
    <t>DEBUT DES MATCHS A 9H et 10H30</t>
  </si>
  <si>
    <t>D1</t>
  </si>
  <si>
    <t>D2</t>
  </si>
  <si>
    <t>GILQUIN</t>
  </si>
  <si>
    <t>Kévin</t>
  </si>
  <si>
    <t>140482E</t>
  </si>
  <si>
    <t>MARQUETTE</t>
  </si>
  <si>
    <t>Bertrand</t>
  </si>
  <si>
    <t>155517Q</t>
  </si>
  <si>
    <t>USD BILLARD</t>
  </si>
  <si>
    <t>CONVOCATIONS</t>
  </si>
  <si>
    <t>POINTS BONUS ARBITRAGE                (phase finale uniquement et un seul match arbitré par joueur)</t>
  </si>
  <si>
    <t>SNOOKER - LIGUE FFB NORD PAS DE CALAIS - SAISON 2016/2017</t>
  </si>
  <si>
    <t>Alexis</t>
  </si>
  <si>
    <t>136140E</t>
  </si>
  <si>
    <t>CAISTIKER</t>
  </si>
  <si>
    <t>DUTOIT</t>
  </si>
  <si>
    <t>Etienne</t>
  </si>
  <si>
    <t>136125P</t>
  </si>
  <si>
    <t>BARGE</t>
  </si>
  <si>
    <t>149628P</t>
  </si>
  <si>
    <t>BARTIER</t>
  </si>
  <si>
    <t>Denis</t>
  </si>
  <si>
    <t>110479F</t>
  </si>
  <si>
    <t>Alain</t>
  </si>
  <si>
    <t>145533L</t>
  </si>
  <si>
    <t>Ludovic</t>
  </si>
  <si>
    <t>FRERE</t>
  </si>
  <si>
    <t>134129V</t>
  </si>
  <si>
    <t>Anthony</t>
  </si>
  <si>
    <t>Davy</t>
  </si>
  <si>
    <t>René</t>
  </si>
  <si>
    <t>145539R</t>
  </si>
  <si>
    <t>Laurent</t>
  </si>
  <si>
    <t>134125R</t>
  </si>
  <si>
    <t>149598G</t>
  </si>
  <si>
    <t>149625L</t>
  </si>
  <si>
    <t>CARDON</t>
  </si>
  <si>
    <t>147943H</t>
  </si>
  <si>
    <t>Dorothée</t>
  </si>
  <si>
    <t>Jérémy</t>
  </si>
  <si>
    <t>Sous-sol Piscine Paul Asseman
59140 DUNKERQUE</t>
  </si>
  <si>
    <t>Breaks ≥ 30 (5 points)</t>
  </si>
  <si>
    <t>Breaks ≥ 40 (10 points)</t>
  </si>
  <si>
    <t>Breaks ≥ 50 (15 points)</t>
  </si>
  <si>
    <t>Breaks ≥ 60 (20 points)</t>
  </si>
  <si>
    <t>MAGNE</t>
  </si>
  <si>
    <t>149018B</t>
  </si>
  <si>
    <t>Dylan</t>
  </si>
  <si>
    <t>Franck</t>
  </si>
  <si>
    <t>CADBY</t>
  </si>
  <si>
    <t>152512Z</t>
  </si>
  <si>
    <t>SELMANE</t>
  </si>
  <si>
    <t>Qayyim</t>
  </si>
  <si>
    <t>158916K</t>
  </si>
  <si>
    <t>DEBUYSER</t>
  </si>
  <si>
    <t>François</t>
  </si>
  <si>
    <t>121452G</t>
  </si>
  <si>
    <t>Rémy</t>
  </si>
  <si>
    <t>Breaks</t>
  </si>
  <si>
    <t>Règle spécifique à la D3                                                                                            Quand un joueur est snooké : il rate la bille on , on annonce foul and miss. Si replacement des billes et qu'il rate à nouveau on annoncera juste foul et le joueur adverse jouera ou laissera rejouer</t>
  </si>
  <si>
    <t>Règle spécifique à la D2                                                                                            Quand un joueur est snooké : il rate la bille on , on annonce foul and miss. Si replacement des billes et qu'il rate à nouveau on annoncera encore foul and miss. A la 3ème tentative et qu'il a encore raté, le joueur adverse devra ensuite soit jouer soit laisser rejouer comme les billes sont.</t>
  </si>
  <si>
    <t>Règle spécifique à la D1                                                                                            Quand un joueur est snooké : il rate la bille on , on annonce foul and miss. Si replacement des billes et qu'il rate à nouveau on annoncera encore foul and miss.Si replacement des billes et qu'il rate à nouveau on annoncera encore foul and miss. A la 4ème tentative et qu'il a encore raté, le joueur adverse devra ensuite soit jouer soit laisser rejouer comme les billes sont.</t>
  </si>
  <si>
    <t>Regle du miss</t>
  </si>
  <si>
    <t>http://www.npdc-billard.fr/fichiers/Snooker/SAISON%202015%202016/REGLEMENT/REGLE%20DU%20MISS.pdf</t>
  </si>
  <si>
    <t>Emos</t>
  </si>
  <si>
    <t xml:space="preserve">GOURNAY </t>
  </si>
  <si>
    <t xml:space="preserve">Nicolas </t>
  </si>
  <si>
    <t>145545X</t>
  </si>
  <si>
    <t>VAN MELLAERTS</t>
  </si>
  <si>
    <t>Maxime</t>
  </si>
  <si>
    <t>TATULA</t>
  </si>
  <si>
    <t>KACHAOU</t>
  </si>
  <si>
    <t>152016K</t>
  </si>
  <si>
    <t>143936A</t>
  </si>
  <si>
    <t>159601E</t>
  </si>
  <si>
    <t>Hamed</t>
  </si>
  <si>
    <t>CLASSEMENT REGIONAL TOURNOI 3 - DIVISION 1</t>
  </si>
  <si>
    <t>1/4 (Best of 5)</t>
  </si>
  <si>
    <t>Breaks ≥ 100 (50 points)</t>
  </si>
  <si>
    <t>Daniel</t>
  </si>
  <si>
    <t>DEDIEU</t>
  </si>
  <si>
    <t>124513Z</t>
  </si>
  <si>
    <t>115533P</t>
  </si>
  <si>
    <t>Liste des joueurs D1 (DUNKERQUE) - 4 POULES DE 4 DOUBLE KO</t>
  </si>
  <si>
    <t>Liste des joueurs D2 (RONCHIN) - 4 POULES DE 4 DOUBLE KO</t>
  </si>
  <si>
    <t xml:space="preserve">BARGE </t>
  </si>
  <si>
    <t>GOURNAY</t>
  </si>
  <si>
    <t>9H</t>
  </si>
  <si>
    <t>10H30</t>
  </si>
  <si>
    <t>Nicolas</t>
  </si>
  <si>
    <t>VINCENT</t>
  </si>
  <si>
    <t>Niel</t>
  </si>
  <si>
    <t>138716G</t>
  </si>
  <si>
    <t>LANVIN</t>
  </si>
  <si>
    <t>Yann</t>
  </si>
  <si>
    <t>LENGIGNON</t>
  </si>
  <si>
    <t>HERVE</t>
  </si>
  <si>
    <t>149347J</t>
  </si>
  <si>
    <t>LIONEL</t>
  </si>
  <si>
    <t>BERNARD</t>
  </si>
  <si>
    <t>REMI</t>
  </si>
  <si>
    <t>161385T</t>
  </si>
  <si>
    <t>145546Y</t>
  </si>
  <si>
    <t xml:space="preserve">LISTE DES JOUEURS PAR DIVISIONS -  6eme TOURNOI RANKING SNOOKER - 30 AVRIL 2017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</si>
</sst>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61"/>
      <name val="Arial"/>
      <family val="2"/>
    </font>
    <font>
      <b/>
      <sz val="20"/>
      <color indexed="14"/>
      <name val="Arial"/>
      <family val="2"/>
    </font>
    <font>
      <b/>
      <sz val="20"/>
      <color indexed="10"/>
      <name val="Arial"/>
      <family val="2"/>
    </font>
    <font>
      <b/>
      <sz val="20"/>
      <color indexed="5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20"/>
      <color indexed="10"/>
      <name val="Calibri"/>
      <family val="2"/>
    </font>
    <font>
      <b/>
      <sz val="18"/>
      <color indexed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sz val="12"/>
      <color indexed="9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color indexed="10"/>
      <name val="Calibri"/>
      <family val="2"/>
    </font>
    <font>
      <b/>
      <sz val="26"/>
      <color indexed="9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sz val="48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FF0000"/>
      <name val="Calibri"/>
      <family val="2"/>
    </font>
    <font>
      <b/>
      <sz val="18"/>
      <color rgb="FFFF0000"/>
      <name val="Arial"/>
      <family val="2"/>
    </font>
    <font>
      <sz val="12"/>
      <color theme="0"/>
      <name val="Calibri"/>
      <family val="2"/>
    </font>
    <font>
      <sz val="22"/>
      <color rgb="FFFF0000"/>
      <name val="Calibri"/>
      <family val="2"/>
    </font>
    <font>
      <b/>
      <sz val="26"/>
      <color theme="0"/>
      <name val="Calibri"/>
      <family val="2"/>
    </font>
    <font>
      <b/>
      <sz val="48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9"/>
      </left>
      <right/>
      <top style="double">
        <color indexed="39"/>
      </top>
      <bottom/>
    </border>
    <border>
      <left/>
      <right/>
      <top style="double">
        <color indexed="39"/>
      </top>
      <bottom/>
    </border>
    <border>
      <left/>
      <right style="double">
        <color indexed="39"/>
      </right>
      <top style="double">
        <color indexed="39"/>
      </top>
      <bottom/>
    </border>
    <border>
      <left style="double">
        <color indexed="39"/>
      </left>
      <right/>
      <top/>
      <bottom/>
    </border>
    <border>
      <left/>
      <right style="double">
        <color indexed="39"/>
      </right>
      <top/>
      <bottom/>
    </border>
    <border>
      <left/>
      <right style="double">
        <color indexed="12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39"/>
      </left>
      <right/>
      <top/>
      <bottom style="double">
        <color indexed="39"/>
      </bottom>
    </border>
    <border>
      <left/>
      <right/>
      <top/>
      <bottom style="double">
        <color indexed="39"/>
      </bottom>
    </border>
    <border>
      <left/>
      <right style="double">
        <color indexed="39"/>
      </right>
      <top/>
      <bottom style="double">
        <color indexed="39"/>
      </bottom>
    </border>
    <border>
      <left/>
      <right style="double">
        <color indexed="12"/>
      </right>
      <top style="double">
        <color indexed="12"/>
      </top>
      <bottom/>
    </border>
    <border>
      <left/>
      <right style="double">
        <color indexed="12"/>
      </right>
      <top/>
      <bottom style="double">
        <color indexed="12"/>
      </bottom>
    </border>
    <border>
      <left/>
      <right/>
      <top style="double">
        <color indexed="48"/>
      </top>
      <bottom/>
    </border>
    <border>
      <left/>
      <right style="double">
        <color indexed="48"/>
      </right>
      <top style="double">
        <color indexed="48"/>
      </top>
      <bottom/>
    </border>
    <border>
      <left/>
      <right style="double">
        <color indexed="48"/>
      </right>
      <top/>
      <bottom/>
    </border>
    <border>
      <left/>
      <right/>
      <top/>
      <bottom style="double">
        <color indexed="48"/>
      </bottom>
    </border>
    <border>
      <left/>
      <right style="double">
        <color indexed="48"/>
      </right>
      <top/>
      <bottom style="double">
        <color indexed="48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double">
        <color indexed="39"/>
      </left>
      <right/>
      <top style="thin"/>
      <bottom/>
    </border>
    <border>
      <left style="double">
        <color indexed="39"/>
      </left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96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8" fillId="39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6" fillId="0" borderId="0" xfId="0" applyFont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31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2" fontId="13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2" fontId="13" fillId="0" borderId="1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2" fontId="13" fillId="0" borderId="40" xfId="0" applyNumberFormat="1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15" fillId="40" borderId="0" xfId="0" applyFont="1" applyFill="1" applyBorder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4" fillId="40" borderId="54" xfId="0" applyFont="1" applyFill="1" applyBorder="1" applyAlignment="1">
      <alignment vertical="center"/>
    </xf>
    <xf numFmtId="0" fontId="4" fillId="40" borderId="55" xfId="0" applyFont="1" applyFill="1" applyBorder="1" applyAlignment="1">
      <alignment vertical="center"/>
    </xf>
    <xf numFmtId="0" fontId="4" fillId="40" borderId="56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7" fillId="0" borderId="53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55" fillId="0" borderId="0" xfId="45" applyAlignment="1">
      <alignment/>
    </xf>
    <xf numFmtId="0" fontId="6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41" borderId="2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8" xfId="0" applyBorder="1" applyAlignment="1">
      <alignment horizontal="center"/>
    </xf>
    <xf numFmtId="0" fontId="14" fillId="0" borderId="6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42" borderId="17" xfId="0" applyFont="1" applyFill="1" applyBorder="1" applyAlignment="1">
      <alignment horizontal="center" vertical="center"/>
    </xf>
    <xf numFmtId="0" fontId="70" fillId="42" borderId="16" xfId="0" applyFont="1" applyFill="1" applyBorder="1" applyAlignment="1">
      <alignment horizontal="center" vertical="center"/>
    </xf>
    <xf numFmtId="0" fontId="70" fillId="42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1" fillId="40" borderId="75" xfId="0" applyFont="1" applyFill="1" applyBorder="1" applyAlignment="1">
      <alignment horizontal="center" vertical="center" wrapText="1"/>
    </xf>
    <xf numFmtId="0" fontId="71" fillId="40" borderId="76" xfId="0" applyFont="1" applyFill="1" applyBorder="1" applyAlignment="1">
      <alignment horizontal="center" vertical="center" wrapText="1"/>
    </xf>
    <xf numFmtId="0" fontId="71" fillId="40" borderId="61" xfId="0" applyFont="1" applyFill="1" applyBorder="1" applyAlignment="1">
      <alignment horizontal="center" vertical="center" wrapText="1"/>
    </xf>
    <xf numFmtId="0" fontId="71" fillId="40" borderId="0" xfId="0" applyFont="1" applyFill="1" applyBorder="1" applyAlignment="1">
      <alignment horizontal="center" vertical="center" wrapText="1"/>
    </xf>
    <xf numFmtId="0" fontId="71" fillId="40" borderId="77" xfId="0" applyFont="1" applyFill="1" applyBorder="1" applyAlignment="1">
      <alignment horizontal="center" vertical="center" wrapText="1"/>
    </xf>
    <xf numFmtId="0" fontId="71" fillId="40" borderId="78" xfId="0" applyFont="1" applyFill="1" applyBorder="1" applyAlignment="1">
      <alignment horizontal="center" vertical="center" wrapText="1"/>
    </xf>
    <xf numFmtId="0" fontId="71" fillId="40" borderId="79" xfId="0" applyFont="1" applyFill="1" applyBorder="1" applyAlignment="1">
      <alignment horizontal="center" vertical="center" wrapText="1"/>
    </xf>
    <xf numFmtId="0" fontId="71" fillId="40" borderId="55" xfId="0" applyFont="1" applyFill="1" applyBorder="1" applyAlignment="1">
      <alignment horizontal="center" vertical="center" wrapText="1"/>
    </xf>
    <xf numFmtId="0" fontId="71" fillId="40" borderId="56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29</xdr:row>
      <xdr:rowOff>0</xdr:rowOff>
    </xdr:from>
    <xdr:ext cx="304800" cy="304800"/>
    <xdr:sp>
      <xdr:nvSpPr>
        <xdr:cNvPr id="1" name="AutoShape 7" descr="data:image/jpeg;base64,/9j/4AAQSkZJRgABAQAAAQABAAD/2wCEAAkGBxQTEhISExQVFhUVFx0bGBcXGB4cHxoeGhocGhgfGhofHCggGBslHRgaITEkJSksLi4uHCAzODMsNygtLisBCgoKDg0OGxAQGywlICQ0NC8vNCw0NCwsLDQtLC0sLCwsLCwsLCw0LCw0LDQ0LCwsLCwsLCw0LCwsLCwsLCwsLP/AABEIAPwAyAMBEQACEQEDEQH/xAAcAAEAAgIDAQAAAAAAAAAAAAAABgcEBQEDCAL/xABQEAABAwICBAgGDwUGBgMAAAABAAIDBBEFIQYSMUEHEyJRYXFysjM0UoGR0QgWFzI2QlNzk6GisbPB0xQjYoLhJEOSwtLwJSY1VGPxFUSD/8QAGwEBAAIDAQEAAAAAAAAAAAAAAAQFAQMGAgf/xAA8EQACAQICBQkHAwQCAwEAAAAAAQIDBAUREiExQXEiNFFhgaGxwdEGExUzUpHwFOHxIzJCYlPCJTVDJP/aAAwDAQACEQMRAD8AvFAEAQBAEAQBAEAQBAEAQBAEAQBAEAQBAEAQBAEAQBAEBXXDFprU4YymdTiMmVzw7jGl3vQ0i1nC20oCsPd0xLyab6N36iAe7piXk030bv1EA93TEvJpvo3fqIB7umJeTTfRu/UQD3dMS8mm+jd+ogHu6Yl5NN9G79RAPd0xLyab6N36iAe7piXk030bv1EA93TEvJpvo3fqIB7umJeTTfRu/UQD3dMS8mm+jd+ogHu6Yl5NN9G79RAPd0xLyab6N36iAe7piXk030bv1EA93TEvJpvo3fqIB7umJeTTfRu/UQD3dMS8mm+jd+ogHu6Yl5NN9G79RAPd0xLyab6N36iAe7piXk030bv1EA93TEvJpvo3fqICV8GPClW19fHTTtgEbmvJ1GOB5LSRmXnf0IC6UAQFLeyW8FQ9uTutQEMrMQbTwRvc0kHVbYW3tv8AkhyVK3lcVpQi8tr7/wBzW+3CL5N/2fWhL+D1vqXePbhF8m/7PrQfB631LvHtwi+Tf9n1oPg9b6l3j24RfJv+z60Hwet9S7x7cIvk3/Z9aD4PW+pd49uEXyb/ALPrQfB631LvHtwi+Tf9n1oPg9b6l3j24Q/Jv+z60Hwet9S7x7cIvk3/AGfWg+D1vqXePbhF8m/7PrQfB631LvHtwi+Tf9n1oPg9b6l3j24RfJv+z60Hwet9S7x7cIvk3/Z9aD4PW+pd49uEXyb/ALPrQfB631LvHtwi+Tf9n1oPg9b6l3j24RfJv+z60Hwet9S7x7cIvk3/AGfWg+D1vqXePbhF8m/7PrQfB631LvHtwi+Tf9n1oPg9b6l3mdhGOx1DyxrHAhutnbnA3HpQjXVjO3gpSaevLUbXgwH/ADCOw/8ACCF7hvNo9viz0WhOCApb2S3gqHtyd1qArnS7xSHtM7jkOewznU+D8UQtDoQgCAIAgCAIAgCAIAgCAIDmyA4QBAEAQBASPQbw7/mz3moVOMfJjx8mTXgx+EQ7D/wghIw3m0e3xZ6LQnBAUt7JbwVD25O61AVzpd4pD2mdxyHPYZzqfB+KIWh0JlYZQunljhZ76RwaOsm2fQvFWpGnBzlsSzfYZSzeRaWM8CzhGz9lm15BYSCTktOWZYQCRbmN1y9v7U0pTfvo6Md2Wt9pIlbZLUzWM4Gqz40sA/mcf8qlP2ms9yk+z9zCtpsyY+BWo+NURDqa4/kFql7U2y2Rk/svMyrWXSjJj4EX/Gq2i+y0R/1ZLVL2ro/40390Z/TPpNzhHAzTxuLp5HzW2NHIHntmfSFCuPaqpJZUYqPW9foeo28c9bJrh+iFFELMpYR1sDj6SDfYqSti15UfKqS7Hl4ZG5wgtiO+q0Xo5BZ9LAR8238gFrp4nd0/7asvu/M86Md6I5VcE2HPcXCN7b/FbIQ30ZkelWUPaa9jHJtPra1+R49zDM4ZwTYaP7p565X/AJFJe01896XYh7iBmR8GeGj/AOs09bn/AOpape0N+/8APuXoevdU+gyY9AsPbb+yQm3O2/3lanjl+/8A6Pu9DPu4dBH+FLRFstCG08I4yFzTG2NoB1SdVwA5s7+ZWOBYnKN0/fT1Szzbe/d6GK0FKC0VsKmq9AK+OA1D4bNaLubca7Rzlm0BdbDFrSdb3MZpvu4Z7CK6M1HSaIurE1BAEAQEj0G8O/5s95qFTjHyY8fJk14MfhEOw/8ACCEjDebR7fFnotCcEBS3slvBUPbk7rUBXOl3ikPaZ3HIc9hnOp8H4ohaHQkk4OahseJ0bn2A4wC553AtH1kKBikJTsqsY7dF+p7pvKSzPTs1S1g1nuDW3GbiB0b+lfLYU5TeUVm+osGkdf7fEcxKz/GPWvTt6sdsX9mY0kdkdSx2Qew9AcCvDpzW1MJ57DuXgHBPmWUjKRwgPsBYMCywYOLLJk4JQI4c5ZSMpGj0w0hbRUslS5muGkDUvqk6zg0Z2yyuVPw2xd3cKinltee3YszE5e7WZXeK8LdPJSPDIpBM9hbqEAtFwRcu+MM77PQultvZurSuVKU04p5783l1bvuapXScWstbKaXYEIIAgCAkeg3h3/NnvNQqcY+THj5MmvBj8Ih2H/hBCRhvNo9viz0WhOCApb2S3gqHtyd1qArnS7xSHtM7jkOewznU+D8UQtDoTlriCCMiNhQG9x3TCsq4mQzzF7GWsLAXIyBdYco251BtsNtracqlKGTf5kug9ynKSybNCpx4LW4CsE15Zqt391ZjL+U4co9YbYedcv7T3fu6MaC/y1vgv38CTbRWekzR8Jel0k2IOMMjmspnaseqd7Tyned31AKZg2Gwo2aU4pueuXbsXYu/M8VajctRZGhOmUWKU7qapsJwOU3ZrjymHc7flsPQucxHDKmG11Xof2bt+XU+r82kijONTkyNFh+jNVR4xS2klkppHu1XaxIyY7kvGwEegqzr39vd4ZVeSU0lmt+1bDzGlKnU6v2Zca4U3BZBwSgK/wCGGSpipWVNNNJGYngP1Ta7XZAkdDreldH7ORoVa0qNWCeazWfV+xqrZqOaZTg08xH/ALuX0/0XZfCrL/ij9iN72fSZWlWn9RXU8VPIGgMsXuG2RwFgTzb8hvK1WOEULOrOpTz17OpdCMzquaSZEVamoIAgCAICR6DeHf8ANnvNQqcY+THj5MmvBj8Ih2H/AIQQkYbzaPb4s9FoTggKW9kt4Kh7cndagK50u8Uh7TO45DnsM51Pg/FELQ6EIAgCA9B8C1PbC7tyc+SQ36cmg/Uvn/tLUzvkpbEl6k2gsoZkXk4FJiS51XHdxJ8Gbkk9pWy9qrfdTl90eP0z6TtoeB2eF7JWVrGuYbhwjcLdXKXip7T21SLhKk2n1oyrZrY9Zb2HRPbEwSua+QCznNFg47yBfL0rja8oOo3TTUdye1G/N7zKutBg5QHCA1Wk+DirpZqcu1eMbqh1r6pyINt+wKbYXbtbiNbLPLvDWksjzhpZoTVUDv3rNaO+UrM2nr3tPQV9JscTt7yOdN696e1fnUQZ05Q2kbVgeAgCAIAgCAkeg3h3/NnvNQqcY+THj5MmvBj8Ih2H/hBCRhvNo9viz0WhOCApb2S3gqHtyd1qArnS7xSHtM7jkOewznU+D8UQtDoQgCA5KAvvgRquMw2SIGzo5Hi/NrgFp9K4L2np6F5Go9jS7mTLd5xKvrtNMTikkidVzBzHFpud7TbmXUwwqwnFTVKOTWZodWa1Zmz0TxvFq6dsUdVLqjN7yRqsbzuNvQN6j3lphtpSdSdOPV0t9C/NRmMqs3oxZeVJWxwCnppZtaaQEM1iNeQtF3OIGzZ1Lg6lGpX069OGUFty2Rz2ImPU0szKfikQm/ZjI0TFmuGby29rjdtWhW1V0vfKPJTyz6zGa2EaxfTF2HyhlbGTC8/u6mIXB6JG7Wu6r32q2oYTG9p6drLlLbGW3se9cTzKejtJLhWMQ1LNeCVkjf4SDbrG49aqri1rW8tGrFriZTT2GZZaD0ddRC14IcAQRaxzBHSN6906koSzi8jKe4qvTHgjjk1pKMiJ9r8WfeHn1d7D6R1LrcO9pZRShc610rb29PjxNM7dPXAp7F8ImppDFPG6N3M4bekHY4dIXYUa9OvDTpyTXURJRcXkzBW08hAEAQEj0G8O/wCbPeahU4x8mPHyZNeDH4RDsP8AwghIw3m0e3xZ6LQnBAUt7JbwVD25O61AVzpd4pD2mdxyHPYZzqfB+KIYBvtkh0IKA4QH00BAT7gb0gFNWcU91o6gau3IPHvL9eYv0qh9obL9Ra6UdsNfZv8AXsN9CejLJ7yScIPBtNUV7JacBrKjwpOyNzffOPOCLHLf1quwjHKNK0cKz1w2f7Lcl1rZwNlWi3LOO8kddV0eBUQjYA57hyW5a8rxtc87mg+YCwCradO5xq505aor7RXQulv9zbmqMesrTQfGZavG6aed2s5zndTRxbrBo3NHMumxK2p2+F1KVJZJL/stb6yNTk5VE3+ajb8N9U+LEaaSNxa9kILXDaDrvzUH2ZpxqWc4zWabef2Rmu2p5kt0M0rgxemfSVTW8dq8th2PHls5jfPLYVVYjh9bC66uLdvR6ejqfV+bTdTqKosntNBo/wAGdTTYo3VleKZnLErHapeAco3W+Nfbutc9CsbvHrevYN5LTerRevJ9Kz3LdvzNUKMlPqJRphwmRUNU2nLDINW8pYRrMJtqgA5E2zzttCqMO9n6l3burpaPRnsfX0+JsnWUHltJDo7pfSVgBglaXb2HJ462HPzi6rbzC7m0f9WLy6d339T3GcZbDcxgG56T/v8AJQnmtRtea1GuxvA4aqMxTRNkZbYbgjsuGbT1KVaXta2np05ZPu7UYajNZTKc0x4I5obyUZM0e0xn37erdIPQegrtcO9o6NfKFfky6f8AF+nb9yHUoNa46yspIy0lrgQRkQRYjrG5dInnrI58oAgJHoN4d/zZ7zUKnGPkx4+TJrwY/CIdh/4QQkYbzaPb4s9FoTggKW9kt4Kh7cndagK50u8Uh7TO45DnsM51Pg/FELQ6EIAgCA5abZjaEBfHBhwisqGMpalwbO3JrnZCQZb9z7bt64PG8DlSk69Bcjelu/bwJtKrpLKW00/CXweVc8z6uGQzh3924gOYBsDNxb0ZHrU/BsatadJUJrQa37n1vfnxPNajJvNayK8HGGTRYtSNlifGQ519ZpHxH84VtjFWE8OquDTWS2a/8kaqKamvzcbvhxpHyV0AjY554gZMaXfHfzKv9mJKNpJyeXK38Eeq6bmYuhHBrWuljnkc6law3Dv7zzN3fzehbcTxu0hB01lUb3bu1+gp0Jt57CyOEDTuKgiMbXCSpLeSy+y+x0ltgHNvXN4ThFS9mpzWVNb+nqXruN9SqobNp51rKp8r3ySOLnvJLnHaSV9EhCMIqMVkkQW8z4ikLSHNJaRsINiOo7llpNZMwTzRnhWrKazZbVDL/HyeB0PG3z3VFe+z1rca4ch9Wz7emRvjXktT1lraOcI1FVFobJxchsOLlOqfMdjt65O8wG7t83lpLpjr+62kmFWE1k3kS8m49HSqXLJmxbTS4vopSVD+Mlp43vyGs5uZ6yNpU+2xS6oQ0Kc2l0HnQjLXJFd8LejVJT0WvBBHG/jGi7RY2IN10uAYhc3Fw41ZtrJvvRquKcYwTSKZXYEIkeg3h3/NnvNQqcY+THj5MmvBj8Ih2H/hBCRhvNo9viz0WhOCApb2S3gqHtyd1qArnS7xSHtM7jkOewznU+D8UQtDoQgCAIAgOQbWKAnWjXClV0zRHJaeMWHL98AOZ/ruqK99n7W4enHkS6tn29MjfTuJQ6ydUHDFRkDjIpmHqa4DqzVHV9mLpf2Ti12o3/qovajtrOGOhGbI5nu7Ib9ZctdL2Yu3qlKKXFvyMfqIkN0g4XqmUOZTsEDT8a+s/wBOxvmCurT2bt6TUqr039l9jXO5lLZqK6mmc9xc9xc5xuXE3JPSTtXRRiorJLJEY+FkBAEAQEr0b4Qa2jsGyGSMf3cl3DzHa3zFVd5g9rda5RyfStT/AH7TZCrKOwseh4Z6YtBlilY/eG2c3zG4Nutc3U9layk1CcWuvNPzJMbmOWtEb4RdP6aupBDE2QP4xrruAAsAenqVng+DVrOu6lRprLLVxXUeK1dVI5IrFdKRSR6DeHf82e81Cpxj5MePkya8GPwiHYf+EEJGG82j2+LPRaE4IClvZLeCoe3J3WoCudLvFIe0zuOQ57DOdT4PxRC0OhMnDYQ+WNjtjngG3SbIaq8nCnKS2pN9xJ62joInljw4OFsrvO0X3IVVGrfVYKcdHJ/wfHEYf5Mnok9SGz/yH+p11GCwTRl9IeU3a0k5+nMHm50MQvK1GooXKWT3oi7mkEgixG0FC3TzM7B8LdO8NbkB7524D19CEe5uYUIaUuxdJvJ8KoYyWvmfrDaL3+5pQroXd9UjpRprJ/n1HH/wVNKHNp5iZAL2Jy7oPnGxDLvrmk069PKPV/L/AHI1U07o3FjwQ4bQULWnUjUipReaZ34Xhr536jB1k7GjnPqQ13FxChDSn/Jv58JoYzqPmfrDbn6mkBCujd31SOlCmsvz/ZeBwzBKWYObTykyAXGts9GqDbq2IJXt1RademlHq/l95G6umdG4seLOG7/e0IWlKrGrFSg80fVDRvleGMFyfqHOeYIKtaFKOnN6iSSYVRwWZM9xfbO1/TYDLzrBUxuryvnKjFaO7P8Ak+Y6SglcGtkeHOyF7jPdtbZZMuriEFpSiml+bmabGMHfTus7Np964bD18x6EJ9rdwuI5x270a5CUSPQbw7/mz3moVOMfJjx8mTXgx+EQ7D/wghIw3m0e3xZ6LQnBAUt7JbwVD25O61AVzpd4pD2mdxyHPYZzqfB+KIWh0J3UdQY5GPAuWuBtz2Q11aaqQcHvJRpBUcZHRyWALnXt6N6wymsoe6qVqaepL1N3V1kzaiONrLxuHKdY5Znfe24LJApUKEreU5S5SzyWa6t200lMNTEnMZyWna0bD+7vs680LOrysOUpa3l/2yNDj/jM3bP3oWNp8iGXQvA3mAyltDUOabEF1iOy1CBd04yvaaazzXqd1HUtpqNkwYHOe7lE7SSXb/Mhpqwlc3cqTk0kt3YZklDx37NUMDWPu1zs9rTmRkMz61gjK49wqlCebWtLiR/TTxn+Rv5rJa4VzZdviZWATFlFUuabOByPmA/NDRexUrulF6zIoJm01G2cMDnyHlE77k7/ADIa66lc3bouTSS3cF6me+iFQ2nqG2jeCHG3NvGW1YIsbj9M6lGebWtLj0mg03P9oHzY+9yyWeE837WZGgnv5eyPvQ8Yvrpx4+TOzRyUNhqakgOkBObt+QNvOUPGIRcq9OgnlF9B21NUKmhklexocw8m26xbs5ttkNdOi7W8hTg201r7/Q6NI3E0dKTmSG7ewhvscv1VbLp82RVC2JHoN4d/zZ7zUKnGPkx4+TJrwY/CIdh/4QQkYbzaPb4s9FoTggKW9kt4Kh7cndagK50u8Uh7TO45DnsM51Pg/FELQ6EICTYoD+zUNjY3yPoWCntsv1FfM38kE17GqaCdg4tt/QXLJXxnbtaSoyy4vLwNbhkpZXSRyWke4D95a1rNvs5iMvMhNuoadjGdPVFbu3IjONi1RML35ZzPWhaWzzowa6F4G7wf/p9T1n7moQbnntLh6nxiTv8Ah1P0v/1rCPFBf/vqcPQ1lNhNQ9ocxji07Df+qE+dzQjJxlJZmJWUz43asgIda9ism2nUhOOcHmjf4P4hVdf5NQq7rn1L86T7rx/w2HtD73IxT/8AYz4eSNPTYVUPaHMY4tOw3/qsE+dzQjLRlJZmNW0skbtWQEOtex5v9hZNtOpCos4PNdRINBPfy9kfehW4v/ZDiMF8Sq+s90JvPN9z6l+bznDv+mz9o/5EZm55/T4echpF4nSdTe4sGbLnVbj5siyyWxI9BvDv+bPeahU4x8mPHyZNeDH4RDsP/CCEjDebR7fFnotCcEBS3slvBUPbk7rUBXOl3ikPaZ3HIc9hnOp8H4ohaHQmRh8AfLGw7HOANuk2Q11puFOUluTZI9JXRximha6/FOzvtAytfL7lhoqMPjUqOpVa/u2d5nVNZRvmZOZuUwZAA2yJ2jVvvWTTTo3tOi6Kgsnwz19pi4SDNWPqmi0Tb5u38nV/r0IbrqSo2it5PlNbuOZ1YpSUoInkdKeOc8jU1bZO6RfYQhtt6ty/6VNRWgorXn0dXBmziw9jY56SNx1nN1gH/wAQA3DZcea6wQ5XM5VKdxUWpNp5fnWYFK6GSnFNO/inxOzBIG87CdozQkThWp3Dr0lpKS9PQyH1tuIpqR5cWkaxFiNXfc7N+5DSqPzK9zFLPYus7dJYadtpZmOeSdXkutawJGVwsmvDpXEk6dOSW/Wj7joYjC+CLkGWMPAcb7f/AEAUMTrVVUjWqa1FtZr869RgUzon0/7LUO4p8RzuQN5IIJyORQl1IVY1/wBRRWkpLyRkvrgOIpqV5eQRrObYjUG252DasGuNDNzuLlJLcus+9IqKAkzTcZybMsy3SRt6/uWTVh9aukqNNLXr15+Xp0nGDxQQujcwvAqGm2vba0iwy2E3KGy6lXrwkpJf02s8s+h9PQYdDqU/HUtQSGvuQ/cQRbzFDZW07rQuaGtraj5qZ4BTmmpi6V0jshY32gkm4HkoeoU68rhV7hKKiuldfW+k40qZqU1NGSNZtrgHmbY+a6GcOl7yvVqR2P8AciiFwSPQbw7/AJs95qFTjHyY8fJk14MfhEOw/wDCCEjDebR7fFnotCcEBS3slvBUPbk7rUBXOl3ikPaZ3HIc9hnOp8H4ohaHQnfQz8XIx9r6rgbdRQ8VYacHDpWRIH6WAm5p2E85N/8AKmbKlYS0slUf52nHtqb/ANtH6R/pTNmfhUv+V/naYmK6RvlZxbWiNu8NO3o2CwQ322HQpT05PSe7PcfVDjrwyOEQsk1cm3aXHPPIIep2GlUc4zks+hnTiGKTce2Ys4t4AAFiLgX3Hdmhsp2cIUnSetPpNzPjl2iWSiu07HuGR6nFn5pkQ4YXOKyjWkl1fydMukZDLxU/FmTJr7ZG3NyRrEXRnr4XpSTqVHJdf8sxaPGZmgQGASPBJs5pLiSSTcc+axwN1WwUqmnGTju1ath012Izvla4Rlj4W+9a05AZm43D6rLORso2cKdOVNttS25mzfpG12q91JcuyDjY61siASzPPchEjhco6o1ZJdX8h+kTg2Ti6Usc0Wc63ve0A0W37UHwtyadSo5JdP8ALMCixkxxassPGNe4vDnk8o7Li4N9m1DfWsnOanTlo5LLUuPqY2L4xxwiDYxGI721Tz22ZC2xDZbWvudJylpaW3PqNjT6XvDWtfG15Hxr2v5rIRpYVBybhJxT3I+zpid0LQefW/oh5+Exe2cmRyrqXSOL3klx/wB5cwQs6dONOOjBZI6UPZI9BvDv+bPeahU4x8mPHyZNeDH4RDsP/CCEjDebR7fFnotCcEBS3slvBUPbk7rUBXOl3ikPaZ3HIc9hnOp8H4ohaHQhAclAcIAgJjwQyBuMURcQAHOzJsPBv3oCw9N8Tpi/COOf+00v7S576iRzXOHKIMTmtAIa02vfaBvsgz1Gxikrm1s09ZVUzsILX3brxljoi08W1kYz1829fOUBq8CrqN+H4RRTarWTSTPhkcRrQyx1F4g7PJrg5zT1jny9S2mTNq5y+oxpmHywsxF07CxznNDnQ8WwOET3ZA617/8ApeTBiYTPUx1EwxaaCVzcMqQWxvZxuqTHdkj2gDWIB1czvKZg0+OVdM6n0b/Zw5kYqJCGSPDntHHx31iLCxNzs2IusG/psdhp5NIpZQyWM1ETXRkjlxuJY/VzzOqTbpCGSIcMEMMcOFRU8rZYmQyajgQeSXgtvY7bEA9IKArRDAQBAEAQEj0G8O/5s95qFTjHyY8fJk14MfhEOw/8IISMN5tHt8Wei0JwQFLeyW8FQ9uTutQFc6XeKQ9pncchz2Gc6nwfiiFodCEAQBAEBygOEAQGfh+ESzHkNyG1xOXp3+ZeJzjHaSLe1q13lBdu43TNDnb5QD0NP33Wn9Sugs1gk8tc0YVfoxNGC5tngeTt9HqXuNeMiLXwuvSWaWa6vQ0a3FcEAQHNkBwgCAIDlASLQbw7/mz3moVOMfJjx8mTXgx+EQ7D/wAIISMN5tHt8Wei0JwQFLeyW8FQ9uTutQFc6XeKQ9pncchz2Gc6nwfiiFodCEAQBAEAQBAbDA8O4+UM+KM3HoHr2LxUnoxzJNpbO4qqG7fwLDhiDGhrQABsAVc2282djTpxpxUYrJI+1g9hARPS/CQBx7BbPlgdOwqZQqZ8lnO4tZqH9aGx7fXtIqpJSBAc3QHCAIAgOUBItBvDv+bPeahU4x8mPHyZNOC8/wDMP8j/AMIIScOWVtD83s9GITQgKW9kt4Kh7cndagK50u8Uh7TO45DnsM51Pg/FELQ6EIAgCAIAgCAlmgzMpnb+SPvUW5ewvcEjrm+HmSpRDoAgCAwccbenmv5B+rMLZSeU0RL+KdtPPoK3VicaEAQBAEByCgF0BItBvDv+bPeahU4x8mPHyZM+C34Q/wAj/wANCTh/Nofm89GoTQgKW9kt4Kh7cndagK50u8Uh7TO45DnsM51Pg/FELQ6EIAgCAIAgCAkOhtYGSujP94MusXt9S0XEc459Ba4RXVOtov8Ay8dxNVBOoCAIDTaV1gZAW35UmQHRv+r71voRzln0FXi1dQoaG+XhvIEpxywQHJQHCAIAgCAkeg3h3/NnvNQqcY+THj5MmfBb8If5ZPw0JVhzaHA9GoTAgKW9kt4Kh7cndagK50u8Uh7TO45DnsM51Pg/FELQ6EIAgCAIDKwzDpaiVkMLC+R5s1o3n8hvJOQQF8aJ8BdOxjX1z3SyEZxxktY3o1hynnpuOpAS5/BXhRAH7IBq7C2SQO/xB9yhlPLYaTSPg5MbTJSuc8NFzG/N2XkkDldRz6SolS3e2Jf2mLrLRrff1K5/bY8+WzLI3cBYjaCNxWj3cugtVdUGs1Nfclmimh8tY1susGQHY/aXD+Abx07Ote40JPbqIlxitGmuTyn1bPuSp/BDhzzeYTSu53SEW6gzVAU2MVFZI5uvXnWm5z2+HUR7SLgIpntJo5XxP3NkOuw+e2s3ruepejSUbpDgU9FO6nqGFj2+hw3OafjNPOgNcEBwgCAIAgJHoN4d/wA2e81Cpxj5MePkyZ8Fvwh/lk/DQlYfzaB6NQmBAUt7JbwVD25O61AQ000VTAxpOs2wILTsIbb05nahySqVbWu5Za9e3esyJYto3LFdzeWznG0dYQvrbEaVbVsfQ/U0iE8IAgPtz7gZDLfzoD0B7HjRprKZ9e9oMkziyMn4rGGzrcxc+4PZCAuBAEAQFPaa8GzKjGqSQNtDUBz6gDZeKxPVr3aD5ysmS3oow1oa0ANaAABkABkABuCwYPtAEBAOGjRdlZh8koH76laZGOtnqgXkb1Fov1gIDy2gCAIAgNlhWCSznkizd7zs83P5kItxeUqC5T19G8mmFYPFTAuB5VuU9xtlt6gMh6EOdubyrdNRy1bkjM4Jp2vx8OabtLZLHn/dodHaQlChGMlk0j0ihJCA1WkejtNXRcVUxNkbuJyc087XDNp6kBRulfBPWUDnVFA508QzLAP3gHS0ZSDs59G9DXVowqx0ZrNEewvSZjzqSji37DfZf/L1FCgusKnDlUta6N/7nZi2jcU3KbZj+cDI9Y/MIa7bEqtHkz1rr2ohuJYXJAbSNsDscMweoodBQuaVZch+phIbwgPWPA9I12D0WrsDHA9YkcHfXdATJAEAQGPJI3jWNJGsWuIHQC3W+8IDIQBAEBhY05op5y73oiffq1Tf6kB4pQBAd9HSPldqxtLj0bus7ghrqVYU46U3kiX4Poq1lnTWe7yfijr8pCiusWlLk0tS6d5mYrj8UA1RynjINbsHWdgQ0W+HVa70pal0vazJ0Z0ExDFy2WT9xSmxDnAgOH/jZtf2jl0odBQtaVBZQXbvLy0P0Fo8OaBBGDJblTPze7nz+KOgWCEgkyAIAgCAhem/BrR4iC9zeKntlNGLE9tux/nz6QgKSx3RrEcHceMZxtNfKRtyzoudsZ6DlnvQiXNlSuNctT6UdmH4tDUtLcrnbG+31c6HP17SvavST1dK8zUYtoltdAbfwH8j+RQn2uLL+2su31RFJ4XMdquaWkbiLIXUJxktKLzRdXsfNMGM18NmcG6zi+Ak7SQNdnXlrD+boQ9F6oAgOHOABJNgNpO5AUHj/Coz/wCcgnYb0tOHQkj44ef3rxzi4aRz6nSsrIF8UtQ2RjZI3BzHgOa5puCDmCDzLAO1AEBW/DhpYyloX0zSOPqmlgbvbGcnuPMCLtHSegrAPMzGEkAAkncFkw3lrZJMI0Uc6zprsHk/GPXzIVN1isIcmlrfTu/ckks0FLHuY3cBtP5k9JQqI07i8nnt69y/OhGvw2OuxOTiqKJwZezn7AO2/Y3qGfWheW2GUqWuXKfd9i3tBuB+lo9WWptUzjPlD92w/wALD749LvMAhZFlAIDlAEAQBAEAQHzJGHAtcAQRYgi4I6RvQFUaa8C8MxM1ARBLt4s34tx6LZxnquOgINpVlRW1VBJ+z10L2kbHHaRztdseOm6FTdYVCo9KnqfcbKSKCqZ8V43Ee+b+YQqIzuLOeWzwZF8S0alhPGREvDTcFuTm2zBy5ucIXdtidOryZcl933LA0O4aamINiq4xUAfHDgyTLyr5OPoKykWLeRKKvh2pmA/2Wo1rbywD/EHH7kaMorbTnhXq8Qa6FoEEDtrGEkvHM9+8dAAHWsAr9ATrQDhNqcNHFWE1Pe/FONtW5z1HfFvzbL+dAWvR8OmHuaC9lQx29uoHfWHZoDTaScPMYaW0UDi7dJNYAdIYCS7zkLGsFWPpqvEJXVFQ9xLzcvf9zW83MBkFkhXN9SoanrfQiR0GFQ0zdYAXG17tvp3eZCgrXde6lorY9yNdU4++V/EUcbpJHGwIbcnstG3rKFha4TslW+3q/Qnuh3As+RwqMUeSTnxDXZ//AKPGzst9KF1GEYLRiskXNh1BFBG2KGNscbRYNaLAIejJQBAEAQBAEAQBAEAQGvxvBIKuIw1ETZGHc4bOlp2tPSEBSOl3A9UUjjUYa90rRmYj78DmG6UdG3rQ8VKcKkdGazREsO0mGsY6hpje02JIIFxkQ4bWm6FDdYTKOujrXRvMzEcDhn5Y5Ljsey2fXuKEejiFai9GWtdD3EMxXCZYDyxdp2OGw9fMetDoLa6pV1yH2bzXkoSThAEBmUOHPmNowSd/MOknYhqq14Uo6U3kS/CNGI47Ok5bx/hHm3+dCgusVnU5NPUu/wDY7cX0jjhu1vLfssNgPSfyCHi1wypW5U9S72bTRjg2r8TLZaomnp9ouOUR/BHu7TvrQ6ChbU6CygvVl46K6IUmHs1KaINJ99Ic3u7TtvmGXQmZvN8gCAIAgCAIAgCAIAgCAIAgCAimmnB/R4i0mVmpLbkzMsHjmv5Y6D5rICkce0JxHCHFwHH0t/ftvYdtu2I9OzpWURLq0pV1y1r6VtOugxmGfkbHEZsfvvzbnLBz9ayrW/LjrS3rd6GtxbRNrruh5J8k+9PVzIS7XFmuTW19e8ik1BI1/FuY4OOwW29XP5kLuNanKGmmsiRYRomTZ0+Q8gHPznd5kKu6xaMeTR1vp3dn59zfVVZBSsAyaNzG7T5vzKFXToXF5PS29b2fnUjDwfDK/F36lNGY4QeVISQ0dp/xj/C3NC+tcPp0Ne19L8i59BuCmkoNWSQftE4z13jktP8A42bBs2m56RsWSeT9YAQBAEAQBAEAQBAEAQBAEAQBAEAQHDhfI7CgKx054Haar1paW1NPtsB+7celo94elvoKAqSvNbhsnE10Ti34r9oI/hfsf1HPqQrLnDKdXXDkvuNnDisL2cYHtsNpORHm2hCjnZ3EJe70Xr6NjNS7GpqmQU9DE973ZAgXPWBsaOk7OhC1tcJUeVW19W7tLH0L4FACJ8TfxrznxLXHV/nftd1DLpKFzFKKyRcFJTMiY2ONjWMaLNa0AADoA2IZO5AEAQBAEAQBAEAQBAEAQBAEAQBAEAQBAEBiYnhsVRG6KeNskbtrXi4/oelAVRiHANTuqWvinfHTnN8ZGs4dDHnd2gSOlAWXo3ozTUMfFU0TWD4x2ud0udtcUBt0AQBAEAQBAEAQBAEAQBAEAQBAEAQBAEAQBAEAQBAEAQBAEAQBAEAQBAEAQBAf/9k="/>
        <xdr:cNvSpPr>
          <a:spLocks noChangeAspect="1"/>
        </xdr:cNvSpPr>
      </xdr:nvSpPr>
      <xdr:spPr>
        <a:xfrm>
          <a:off x="9906000" y="1204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285750"/>
    <xdr:sp>
      <xdr:nvSpPr>
        <xdr:cNvPr id="2" name="AutoShape 7" descr="data:image/jpeg;base64,/9j/4AAQSkZJRgABAQAAAQABAAD/2wCEAAkGBxQTEhISExQVFhUVFx0bGBcXGB4cHxoeGhocGhgfGhofHCggGBslHRgaITEkJSksLi4uHCAzODMsNygtLisBCgoKDg0OGxAQGywlICQ0NC8vNCw0NCwsLDQtLC0sLCwsLCwsLCw0LCw0LDQ0LCwsLCwsLCw0LCwsLCwsLCwsLP/AABEIAPwAyAMBEQACEQEDEQH/xAAcAAEAAgIDAQAAAAAAAAAAAAAABgcEBQEDCAL/xABQEAABAwICBAgGDwUGBgMAAAABAAIDBBEFIQYSMUEHEyJRYXFysjM0UoGR0QgWFzI2QlNzk6GisbPB0xQjYoLhJEOSwtLwJSY1VGPxFUSD/8QAGwEBAAIDAQEAAAAAAAAAAAAAAAQFAQMGAgf/xAA8EQACAQICBQkHAwQCAwEAAAAAAQIDBAUREiExQXEiNFFhgaGxwdEGExUzUpHwFOHxIzJCYlPCJTVDJP/aAAwDAQACEQMRAD8AvFAEAQBAEAQBAEAQBAEAQBAEAQBAEAQBAEAQBAEAQBAEBXXDFprU4YymdTiMmVzw7jGl3vQ0i1nC20oCsPd0xLyab6N36iAe7piXk030bv1EA93TEvJpvo3fqIB7umJeTTfRu/UQD3dMS8mm+jd+ogHu6Yl5NN9G79RAPd0xLyab6N36iAe7piXk030bv1EA93TEvJpvo3fqIB7umJeTTfRu/UQD3dMS8mm+jd+ogHu6Yl5NN9G79RAPd0xLyab6N36iAe7piXk030bv1EA93TEvJpvo3fqIB7umJeTTfRu/UQD3dMS8mm+jd+ogHu6Yl5NN9G79RAPd0xLyab6N36iAe7piXk030bv1EA93TEvJpvo3fqICV8GPClW19fHTTtgEbmvJ1GOB5LSRmXnf0IC6UAQFLeyW8FQ9uTutQEMrMQbTwRvc0kHVbYW3tv8AkhyVK3lcVpQi8tr7/wBzW+3CL5N/2fWhL+D1vqXePbhF8m/7PrQfB631LvHtwi+Tf9n1oPg9b6l3j24RfJv+z60Hwet9S7x7cIvk3/Z9aD4PW+pd49uEXyb/ALPrQfB631LvHtwi+Tf9n1oPg9b6l3j24Q/Jv+z60Hwet9S7x7cIvk3/AGfWg+D1vqXePbhF8m/7PrQfB631LvHtwi+Tf9n1oPg9b6l3j24RfJv+z60Hwet9S7x7cIvk3/Z9aD4PW+pd49uEXyb/ALPrQfB631LvHtwi+Tf9n1oPg9b6l3j24RfJv+z60Hwet9S7x7cIvk3/AGfWg+D1vqXePbhF8m/7PrQfB631LvHtwi+Tf9n1oPg9b6l3mdhGOx1DyxrHAhutnbnA3HpQjXVjO3gpSaevLUbXgwH/ADCOw/8ACCF7hvNo9viz0WhOCApb2S3gqHtyd1qArnS7xSHtM7jkOewznU+D8UQtDoQgCAIAgCAIAgCAIAgCAIDmyA4QBAEAQBASPQbw7/mz3moVOMfJjx8mTXgx+EQ7D/wghIw3m0e3xZ6LQnBAUt7JbwVD25O61AVzpd4pD2mdxyHPYZzqfB+KIWh0JlYZQunljhZ76RwaOsm2fQvFWpGnBzlsSzfYZSzeRaWM8CzhGz9lm15BYSCTktOWZYQCRbmN1y9v7U0pTfvo6Md2Wt9pIlbZLUzWM4Gqz40sA/mcf8qlP2ms9yk+z9zCtpsyY+BWo+NURDqa4/kFql7U2y2Rk/svMyrWXSjJj4EX/Gq2i+y0R/1ZLVL2ro/40390Z/TPpNzhHAzTxuLp5HzW2NHIHntmfSFCuPaqpJZUYqPW9foeo28c9bJrh+iFFELMpYR1sDj6SDfYqSti15UfKqS7Hl4ZG5wgtiO+q0Xo5BZ9LAR8238gFrp4nd0/7asvu/M86Md6I5VcE2HPcXCN7b/FbIQ30ZkelWUPaa9jHJtPra1+R49zDM4ZwTYaP7p565X/AJFJe01896XYh7iBmR8GeGj/AOs09bn/AOpape0N+/8APuXoevdU+gyY9AsPbb+yQm3O2/3lanjl+/8A6Pu9DPu4dBH+FLRFstCG08I4yFzTG2NoB1SdVwA5s7+ZWOBYnKN0/fT1Szzbe/d6GK0FKC0VsKmq9AK+OA1D4bNaLubca7Rzlm0BdbDFrSdb3MZpvu4Z7CK6M1HSaIurE1BAEAQEj0G8O/5s95qFTjHyY8fJk14MfhEOw/8ACCEjDebR7fFnotCcEBS3slvBUPbk7rUBXOl3ikPaZ3HIc9hnOp8H4ohaHQkk4OahseJ0bn2A4wC553AtH1kKBikJTsqsY7dF+p7pvKSzPTs1S1g1nuDW3GbiB0b+lfLYU5TeUVm+osGkdf7fEcxKz/GPWvTt6sdsX9mY0kdkdSx2Qew9AcCvDpzW1MJ57DuXgHBPmWUjKRwgPsBYMCywYOLLJk4JQI4c5ZSMpGj0w0hbRUslS5muGkDUvqk6zg0Z2yyuVPw2xd3cKinltee3YszE5e7WZXeK8LdPJSPDIpBM9hbqEAtFwRcu+MM77PQultvZurSuVKU04p5783l1bvuapXScWstbKaXYEIIAgCAkeg3h3/NnvNQqcY+THj5MmvBj8Ih2H/hBCRhvNo9viz0WhOCApb2S3gqHtyd1qArnS7xSHtM7jkOewznU+D8UQtDoTlriCCMiNhQG9x3TCsq4mQzzF7GWsLAXIyBdYco251BtsNtracqlKGTf5kug9ynKSybNCpx4LW4CsE15Zqt391ZjL+U4co9YbYedcv7T3fu6MaC/y1vgv38CTbRWekzR8Jel0k2IOMMjmspnaseqd7Tyned31AKZg2Gwo2aU4pueuXbsXYu/M8VajctRZGhOmUWKU7qapsJwOU3ZrjymHc7flsPQucxHDKmG11Xof2bt+XU+r82kijONTkyNFh+jNVR4xS2klkppHu1XaxIyY7kvGwEegqzr39vd4ZVeSU0lmt+1bDzGlKnU6v2Zca4U3BZBwSgK/wCGGSpipWVNNNJGYngP1Ta7XZAkdDreldH7ORoVa0qNWCeazWfV+xqrZqOaZTg08xH/ALuX0/0XZfCrL/ij9iN72fSZWlWn9RXU8VPIGgMsXuG2RwFgTzb8hvK1WOEULOrOpTz17OpdCMzquaSZEVamoIAgCAICR6DeHf8ANnvNQqcY+THj5MmvBj8Ih2H/AIQQkYbzaPb4s9FoTggKW9kt4Kh7cndagK50u8Uh7TO45DnsM51Pg/FELQ6EIAgCA9B8C1PbC7tyc+SQ36cmg/Uvn/tLUzvkpbEl6k2gsoZkXk4FJiS51XHdxJ8Gbkk9pWy9qrfdTl90eP0z6TtoeB2eF7JWVrGuYbhwjcLdXKXip7T21SLhKk2n1oyrZrY9Zb2HRPbEwSua+QCznNFg47yBfL0rja8oOo3TTUdye1G/N7zKutBg5QHCA1Wk+DirpZqcu1eMbqh1r6pyINt+wKbYXbtbiNbLPLvDWksjzhpZoTVUDv3rNaO+UrM2nr3tPQV9JscTt7yOdN696e1fnUQZ05Q2kbVgeAgCAIAgCAkeg3h3/NnvNQqcY+THj5MmvBj8Ih2H/hBCRhvNo9viz0WhOCApb2S3gqHtyd1qArnS7xSHtM7jkOewznU+D8UQtDoQgCA5KAvvgRquMw2SIGzo5Hi/NrgFp9K4L2np6F5Go9jS7mTLd5xKvrtNMTikkidVzBzHFpud7TbmXUwwqwnFTVKOTWZodWa1Zmz0TxvFq6dsUdVLqjN7yRqsbzuNvQN6j3lphtpSdSdOPV0t9C/NRmMqs3oxZeVJWxwCnppZtaaQEM1iNeQtF3OIGzZ1Lg6lGpX069OGUFty2Rz2ImPU0szKfikQm/ZjI0TFmuGby29rjdtWhW1V0vfKPJTyz6zGa2EaxfTF2HyhlbGTC8/u6mIXB6JG7Wu6r32q2oYTG9p6drLlLbGW3se9cTzKejtJLhWMQ1LNeCVkjf4SDbrG49aqri1rW8tGrFriZTT2GZZaD0ddRC14IcAQRaxzBHSN6906koSzi8jKe4qvTHgjjk1pKMiJ9r8WfeHn1d7D6R1LrcO9pZRShc610rb29PjxNM7dPXAp7F8ImppDFPG6N3M4bekHY4dIXYUa9OvDTpyTXURJRcXkzBW08hAEAQEj0G8O/wCbPeahU4x8mPHyZNeDH4RDsP8AwghIw3m0e3xZ6LQnBAUt7JbwVD25O61AVzpd4pD2mdxyHPYZzqfB+KIYBvtkh0IKA4QH00BAT7gb0gFNWcU91o6gau3IPHvL9eYv0qh9obL9Ra6UdsNfZv8AXsN9CejLJ7yScIPBtNUV7JacBrKjwpOyNzffOPOCLHLf1quwjHKNK0cKz1w2f7Lcl1rZwNlWi3LOO8kddV0eBUQjYA57hyW5a8rxtc87mg+YCwCradO5xq505aor7RXQulv9zbmqMesrTQfGZavG6aed2s5zndTRxbrBo3NHMumxK2p2+F1KVJZJL/stb6yNTk5VE3+ajb8N9U+LEaaSNxa9kILXDaDrvzUH2ZpxqWc4zWabef2Rmu2p5kt0M0rgxemfSVTW8dq8th2PHls5jfPLYVVYjh9bC66uLdvR6ejqfV+bTdTqKosntNBo/wAGdTTYo3VleKZnLErHapeAco3W+Nfbutc9CsbvHrevYN5LTerRevJ9Kz3LdvzNUKMlPqJRphwmRUNU2nLDINW8pYRrMJtqgA5E2zzttCqMO9n6l3burpaPRnsfX0+JsnWUHltJDo7pfSVgBglaXb2HJ462HPzi6rbzC7m0f9WLy6d339T3GcZbDcxgG56T/v8AJQnmtRtea1GuxvA4aqMxTRNkZbYbgjsuGbT1KVaXta2np05ZPu7UYajNZTKc0x4I5obyUZM0e0xn37erdIPQegrtcO9o6NfKFfky6f8AF+nb9yHUoNa46yspIy0lrgQRkQRYjrG5dInnrI58oAgJHoN4d/zZ7zUKnGPkx4+TJrwY/CIdh/4QQkYbzaPb4s9FoTggKW9kt4Kh7cndagK50u8Uh7TO45DnsM51Pg/FELQ6EIAgCA5abZjaEBfHBhwisqGMpalwbO3JrnZCQZb9z7bt64PG8DlSk69Bcjelu/bwJtKrpLKW00/CXweVc8z6uGQzh3924gOYBsDNxb0ZHrU/BsatadJUJrQa37n1vfnxPNajJvNayK8HGGTRYtSNlifGQ519ZpHxH84VtjFWE8OquDTWS2a/8kaqKamvzcbvhxpHyV0AjY554gZMaXfHfzKv9mJKNpJyeXK38Eeq6bmYuhHBrWuljnkc6law3Dv7zzN3fzehbcTxu0hB01lUb3bu1+gp0Jt57CyOEDTuKgiMbXCSpLeSy+y+x0ltgHNvXN4ThFS9mpzWVNb+nqXruN9SqobNp51rKp8r3ySOLnvJLnHaSV9EhCMIqMVkkQW8z4ikLSHNJaRsINiOo7llpNZMwTzRnhWrKazZbVDL/HyeB0PG3z3VFe+z1rca4ch9Wz7emRvjXktT1lraOcI1FVFobJxchsOLlOqfMdjt65O8wG7t83lpLpjr+62kmFWE1k3kS8m49HSqXLJmxbTS4vopSVD+Mlp43vyGs5uZ6yNpU+2xS6oQ0Kc2l0HnQjLXJFd8LejVJT0WvBBHG/jGi7RY2IN10uAYhc3Fw41ZtrJvvRquKcYwTSKZXYEIkeg3h3/NnvNQqcY+THj5MmvBj8Ih2H/hBCRhvNo9viz0WhOCApb2S3gqHtyd1qArnS7xSHtM7jkOewznU+D8UQtDoQgCAIAgOQbWKAnWjXClV0zRHJaeMWHL98AOZ/ruqK99n7W4enHkS6tn29MjfTuJQ6ydUHDFRkDjIpmHqa4DqzVHV9mLpf2Ti12o3/qovajtrOGOhGbI5nu7Ib9ZctdL2Yu3qlKKXFvyMfqIkN0g4XqmUOZTsEDT8a+s/wBOxvmCurT2bt6TUqr039l9jXO5lLZqK6mmc9xc9xc5xuXE3JPSTtXRRiorJLJEY+FkBAEAQEr0b4Qa2jsGyGSMf3cl3DzHa3zFVd5g9rda5RyfStT/AH7TZCrKOwseh4Z6YtBlilY/eG2c3zG4Nutc3U9layk1CcWuvNPzJMbmOWtEb4RdP6aupBDE2QP4xrruAAsAenqVng+DVrOu6lRprLLVxXUeK1dVI5IrFdKRSR6DeHf82e81Cpxj5MePkya8GPwiHYf+EEJGG82j2+LPRaE4IClvZLeCoe3J3WoCudLvFIe0zuOQ57DOdT4PxRC0OhMnDYQ+WNjtjngG3SbIaq8nCnKS2pN9xJ62joInljw4OFsrvO0X3IVVGrfVYKcdHJ/wfHEYf5Mnok9SGz/yH+p11GCwTRl9IeU3a0k5+nMHm50MQvK1GooXKWT3oi7mkEgixG0FC3TzM7B8LdO8NbkB7524D19CEe5uYUIaUuxdJvJ8KoYyWvmfrDaL3+5pQroXd9UjpRprJ/n1HH/wVNKHNp5iZAL2Jy7oPnGxDLvrmk069PKPV/L/AHI1U07o3FjwQ4bQULWnUjUipReaZ34Xhr536jB1k7GjnPqQ13FxChDSn/Jv58JoYzqPmfrDbn6mkBCujd31SOlCmsvz/ZeBwzBKWYObTykyAXGts9GqDbq2IJXt1RademlHq/l95G6umdG4seLOG7/e0IWlKrGrFSg80fVDRvleGMFyfqHOeYIKtaFKOnN6iSSYVRwWZM9xfbO1/TYDLzrBUxuryvnKjFaO7P8Ak+Y6SglcGtkeHOyF7jPdtbZZMuriEFpSiml+bmabGMHfTus7Np964bD18x6EJ9rdwuI5x270a5CUSPQbw7/mz3moVOMfJjx8mTXgx+EQ7D/wghIw3m0e3xZ6LQnBAUt7JbwVD25O61AVzpd4pD2mdxyHPYZzqfB+KIWh0J3UdQY5GPAuWuBtz2Q11aaqQcHvJRpBUcZHRyWALnXt6N6wymsoe6qVqaepL1N3V1kzaiONrLxuHKdY5Znfe24LJApUKEreU5S5SzyWa6t200lMNTEnMZyWna0bD+7vs680LOrysOUpa3l/2yNDj/jM3bP3oWNp8iGXQvA3mAyltDUOabEF1iOy1CBd04yvaaazzXqd1HUtpqNkwYHOe7lE7SSXb/Mhpqwlc3cqTk0kt3YZklDx37NUMDWPu1zs9rTmRkMz61gjK49wqlCebWtLiR/TTxn+Rv5rJa4VzZdviZWATFlFUuabOByPmA/NDRexUrulF6zIoJm01G2cMDnyHlE77k7/ADIa66lc3bouTSS3cF6me+iFQ2nqG2jeCHG3NvGW1YIsbj9M6lGebWtLj0mg03P9oHzY+9yyWeE837WZGgnv5eyPvQ8Yvrpx4+TOzRyUNhqakgOkBObt+QNvOUPGIRcq9OgnlF9B21NUKmhklexocw8m26xbs5ttkNdOi7W8hTg201r7/Q6NI3E0dKTmSG7ewhvscv1VbLp82RVC2JHoN4d/zZ7zUKnGPkx4+TJrwY/CIdh/4QQkYbzaPb4s9FoTggKW9kt4Kh7cndagK50u8Uh7TO45DnsM51Pg/FELQ6EICTYoD+zUNjY3yPoWCntsv1FfM38kE17GqaCdg4tt/QXLJXxnbtaSoyy4vLwNbhkpZXSRyWke4D95a1rNvs5iMvMhNuoadjGdPVFbu3IjONi1RML35ZzPWhaWzzowa6F4G7wf/p9T1n7moQbnntLh6nxiTv8Ah1P0v/1rCPFBf/vqcPQ1lNhNQ9ocxji07Df+qE+dzQjJxlJZmJWUz43asgIda9ism2nUhOOcHmjf4P4hVdf5NQq7rn1L86T7rx/w2HtD73IxT/8AYz4eSNPTYVUPaHMY4tOw3/qsE+dzQjLRlJZmNW0skbtWQEOtex5v9hZNtOpCos4PNdRINBPfy9kfehW4v/ZDiMF8Sq+s90JvPN9z6l+bznDv+mz9o/5EZm55/T4echpF4nSdTe4sGbLnVbj5siyyWxI9BvDv+bPeahU4x8mPHyZNeDH4RDsP/CCEjDebR7fFnotCcEBS3slvBUPbk7rUBXOl3ikPaZ3HIc9hnOp8H4ohaHQmRh8AfLGw7HOANuk2Q11puFOUluTZI9JXRximha6/FOzvtAytfL7lhoqMPjUqOpVa/u2d5nVNZRvmZOZuUwZAA2yJ2jVvvWTTTo3tOi6Kgsnwz19pi4SDNWPqmi0Tb5u38nV/r0IbrqSo2it5PlNbuOZ1YpSUoInkdKeOc8jU1bZO6RfYQhtt6ty/6VNRWgorXn0dXBmziw9jY56SNx1nN1gH/wAQA3DZcea6wQ5XM5VKdxUWpNp5fnWYFK6GSnFNO/inxOzBIG87CdozQkThWp3Dr0lpKS9PQyH1tuIpqR5cWkaxFiNXfc7N+5DSqPzK9zFLPYus7dJYadtpZmOeSdXkutawJGVwsmvDpXEk6dOSW/Wj7joYjC+CLkGWMPAcb7f/AEAUMTrVVUjWqa1FtZr869RgUzon0/7LUO4p8RzuQN5IIJyORQl1IVY1/wBRRWkpLyRkvrgOIpqV5eQRrObYjUG252DasGuNDNzuLlJLcus+9IqKAkzTcZybMsy3SRt6/uWTVh9aukqNNLXr15+Xp0nGDxQQujcwvAqGm2vba0iwy2E3KGy6lXrwkpJf02s8s+h9PQYdDqU/HUtQSGvuQ/cQRbzFDZW07rQuaGtraj5qZ4BTmmpi6V0jshY32gkm4HkoeoU68rhV7hKKiuldfW+k40qZqU1NGSNZtrgHmbY+a6GcOl7yvVqR2P8AciiFwSPQbw7/AJs95qFTjHyY8fJk14MfhEOw/wDCCEjDebR7fFnotCcEBS3slvBUPbk7rUBXOl3ikPaZ3HIc9hnOp8H4ohaHQnfQz8XIx9r6rgbdRQ8VYacHDpWRIH6WAm5p2E85N/8AKmbKlYS0slUf52nHtqb/ANtH6R/pTNmfhUv+V/naYmK6RvlZxbWiNu8NO3o2CwQ322HQpT05PSe7PcfVDjrwyOEQsk1cm3aXHPPIIep2GlUc4zks+hnTiGKTce2Ys4t4AAFiLgX3Hdmhsp2cIUnSetPpNzPjl2iWSiu07HuGR6nFn5pkQ4YXOKyjWkl1fydMukZDLxU/FmTJr7ZG3NyRrEXRnr4XpSTqVHJdf8sxaPGZmgQGASPBJs5pLiSSTcc+axwN1WwUqmnGTju1ath012Izvla4Rlj4W+9a05AZm43D6rLORso2cKdOVNttS25mzfpG12q91JcuyDjY61siASzPPchEjhco6o1ZJdX8h+kTg2Ti6Usc0Wc63ve0A0W37UHwtyadSo5JdP8ALMCixkxxassPGNe4vDnk8o7Li4N9m1DfWsnOanTlo5LLUuPqY2L4xxwiDYxGI721Tz22ZC2xDZbWvudJylpaW3PqNjT6XvDWtfG15Hxr2v5rIRpYVBybhJxT3I+zpid0LQefW/oh5+Exe2cmRyrqXSOL3klx/wB5cwQs6dONOOjBZI6UPZI9BvDv+bPeahU4x8mPHyZNeDH4RDsP/CCEjDebR7fFnotCcEBS3slvBUPbk7rUBXOl3ikPaZ3HIc9hnOp8H4ohaHQhAclAcIAgJjwQyBuMURcQAHOzJsPBv3oCw9N8Tpi/COOf+00v7S576iRzXOHKIMTmtAIa02vfaBvsgz1Gxikrm1s09ZVUzsILX3brxljoi08W1kYz1829fOUBq8CrqN+H4RRTarWTSTPhkcRrQyx1F4g7PJrg5zT1jny9S2mTNq5y+oxpmHywsxF07CxznNDnQ8WwOET3ZA617/8ApeTBiYTPUx1EwxaaCVzcMqQWxvZxuqTHdkj2gDWIB1czvKZg0+OVdM6n0b/Zw5kYqJCGSPDntHHx31iLCxNzs2IusG/psdhp5NIpZQyWM1ETXRkjlxuJY/VzzOqTbpCGSIcMEMMcOFRU8rZYmQyajgQeSXgtvY7bEA9IKArRDAQBAEAQEj0G8O/5s95qFTjHyY8fJk14MfhEOw/8IISMN5tHt8Wei0JwQFLeyW8FQ9uTutQFc6XeKQ9pncchz2Gc6nwfiiFodCEAQBAEBygOEAQGfh+ESzHkNyG1xOXp3+ZeJzjHaSLe1q13lBdu43TNDnb5QD0NP33Wn9Sugs1gk8tc0YVfoxNGC5tngeTt9HqXuNeMiLXwuvSWaWa6vQ0a3FcEAQHNkBwgCAIDlASLQbw7/mz3moVOMfJjx8mTXgx+EQ7D/wAIISMN5tHt8Wei0JwQFLeyW8FQ9uTutQFc6XeKQ9pncchz2Gc6nwfiiFodCEAQBAEAQBAbDA8O4+UM+KM3HoHr2LxUnoxzJNpbO4qqG7fwLDhiDGhrQABsAVc2282djTpxpxUYrJI+1g9hARPS/CQBx7BbPlgdOwqZQqZ8lnO4tZqH9aGx7fXtIqpJSBAc3QHCAIAgOUBItBvDv+bPeahU4x8mPHyZNOC8/wDMP8j/AMIIScOWVtD83s9GITQgKW9kt4Kh7cndagK50u8Uh7TO45DnsM51Pg/FELQ6EIAgCAIAgCAlmgzMpnb+SPvUW5ewvcEjrm+HmSpRDoAgCAwccbenmv5B+rMLZSeU0RL+KdtPPoK3VicaEAQBAEByCgF0BItBvDv+bPeahU4x8mPHyZM+C34Q/wAj/wANCTh/Nofm89GoTQgKW9kt4Kh7cndagK50u8Uh7TO45DnsM51Pg/FELQ6EIAgCAIAgCAkOhtYGSujP94MusXt9S0XEc459Ba4RXVOtov8Ay8dxNVBOoCAIDTaV1gZAW35UmQHRv+r71voRzln0FXi1dQoaG+XhvIEpxywQHJQHCAIAgCAkeg3h3/NnvNQqcY+THj5MmfBb8If5ZPw0JVhzaHA9GoTAgKW9kt4Kh7cndagK50u8Uh7TO45DnsM51Pg/FELQ6EIAgCAIDKwzDpaiVkMLC+R5s1o3n8hvJOQQF8aJ8BdOxjX1z3SyEZxxktY3o1hynnpuOpAS5/BXhRAH7IBq7C2SQO/xB9yhlPLYaTSPg5MbTJSuc8NFzG/N2XkkDldRz6SolS3e2Jf2mLrLRrff1K5/bY8+WzLI3cBYjaCNxWj3cugtVdUGs1Nfclmimh8tY1susGQHY/aXD+Abx07Ote40JPbqIlxitGmuTyn1bPuSp/BDhzzeYTSu53SEW6gzVAU2MVFZI5uvXnWm5z2+HUR7SLgIpntJo5XxP3NkOuw+e2s3ruepejSUbpDgU9FO6nqGFj2+hw3OafjNPOgNcEBwgCAIAgJHoN4d/wA2e81Cpxj5MePkyZ8Fvwh/lk/DQlYfzaB6NQmBAUt7JbwVD25O61AQ000VTAxpOs2wILTsIbb05nahySqVbWu5Za9e3esyJYto3LFdzeWznG0dYQvrbEaVbVsfQ/U0iE8IAgPtz7gZDLfzoD0B7HjRprKZ9e9oMkziyMn4rGGzrcxc+4PZCAuBAEAQFPaa8GzKjGqSQNtDUBz6gDZeKxPVr3aD5ysmS3oow1oa0ANaAABkABkABuCwYPtAEBAOGjRdlZh8koH76laZGOtnqgXkb1Fov1gIDy2gCAIAgNlhWCSznkizd7zs83P5kItxeUqC5T19G8mmFYPFTAuB5VuU9xtlt6gMh6EOdubyrdNRy1bkjM4Jp2vx8OabtLZLHn/dodHaQlChGMlk0j0ihJCA1WkejtNXRcVUxNkbuJyc087XDNp6kBRulfBPWUDnVFA508QzLAP3gHS0ZSDs59G9DXVowqx0ZrNEewvSZjzqSji37DfZf/L1FCgusKnDlUta6N/7nZi2jcU3KbZj+cDI9Y/MIa7bEqtHkz1rr2ohuJYXJAbSNsDscMweoodBQuaVZch+phIbwgPWPA9I12D0WrsDHA9YkcHfXdATJAEAQGPJI3jWNJGsWuIHQC3W+8IDIQBAEBhY05op5y73oiffq1Tf6kB4pQBAd9HSPldqxtLj0bus7ghrqVYU46U3kiX4Poq1lnTWe7yfijr8pCiusWlLk0tS6d5mYrj8UA1RynjINbsHWdgQ0W+HVa70pal0vazJ0Z0ExDFy2WT9xSmxDnAgOH/jZtf2jl0odBQtaVBZQXbvLy0P0Fo8OaBBGDJblTPze7nz+KOgWCEgkyAIAgCAhem/BrR4iC9zeKntlNGLE9tux/nz6QgKSx3RrEcHceMZxtNfKRtyzoudsZ6DlnvQiXNlSuNctT6UdmH4tDUtLcrnbG+31c6HP17SvavST1dK8zUYtoltdAbfwH8j+RQn2uLL+2su31RFJ4XMdquaWkbiLIXUJxktKLzRdXsfNMGM18NmcG6zi+Ak7SQNdnXlrD+boQ9F6oAgOHOABJNgNpO5AUHj/Coz/wCcgnYb0tOHQkj44ef3rxzi4aRz6nSsrIF8UtQ2RjZI3BzHgOa5puCDmCDzLAO1AEBW/DhpYyloX0zSOPqmlgbvbGcnuPMCLtHSegrAPMzGEkAAkncFkw3lrZJMI0Uc6zprsHk/GPXzIVN1isIcmlrfTu/ckks0FLHuY3cBtP5k9JQqI07i8nnt69y/OhGvw2OuxOTiqKJwZezn7AO2/Y3qGfWheW2GUqWuXKfd9i3tBuB+lo9WWptUzjPlD92w/wALD749LvMAhZFlAIDlAEAQBAEAQHzJGHAtcAQRYgi4I6RvQFUaa8C8MxM1ARBLt4s34tx6LZxnquOgINpVlRW1VBJ+z10L2kbHHaRztdseOm6FTdYVCo9KnqfcbKSKCqZ8V43Ee+b+YQqIzuLOeWzwZF8S0alhPGREvDTcFuTm2zBy5ucIXdtidOryZcl933LA0O4aamINiq4xUAfHDgyTLyr5OPoKykWLeRKKvh2pmA/2Wo1rbywD/EHH7kaMorbTnhXq8Qa6FoEEDtrGEkvHM9+8dAAHWsAr9ATrQDhNqcNHFWE1Pe/FONtW5z1HfFvzbL+dAWvR8OmHuaC9lQx29uoHfWHZoDTaScPMYaW0UDi7dJNYAdIYCS7zkLGsFWPpqvEJXVFQ9xLzcvf9zW83MBkFkhXN9SoanrfQiR0GFQ0zdYAXG17tvp3eZCgrXde6lorY9yNdU4++V/EUcbpJHGwIbcnstG3rKFha4TslW+3q/Qnuh3As+RwqMUeSTnxDXZ//AKPGzst9KF1GEYLRiskXNh1BFBG2KGNscbRYNaLAIejJQBAEAQBAEAQBAEAQGvxvBIKuIw1ETZGHc4bOlp2tPSEBSOl3A9UUjjUYa90rRmYj78DmG6UdG3rQ8VKcKkdGazREsO0mGsY6hpje02JIIFxkQ4bWm6FDdYTKOujrXRvMzEcDhn5Y5Ljsey2fXuKEejiFai9GWtdD3EMxXCZYDyxdp2OGw9fMetDoLa6pV1yH2bzXkoSThAEBmUOHPmNowSd/MOknYhqq14Uo6U3kS/CNGI47Ok5bx/hHm3+dCgusVnU5NPUu/wDY7cX0jjhu1vLfssNgPSfyCHi1wypW5U9S72bTRjg2r8TLZaomnp9ouOUR/BHu7TvrQ6ChbU6CygvVl46K6IUmHs1KaINJ99Ic3u7TtvmGXQmZvN8gCAIAgCAIAgCAIAgCAIAgCAimmnB/R4i0mVmpLbkzMsHjmv5Y6D5rICkce0JxHCHFwHH0t/ftvYdtu2I9OzpWURLq0pV1y1r6VtOugxmGfkbHEZsfvvzbnLBz9ayrW/LjrS3rd6GtxbRNrruh5J8k+9PVzIS7XFmuTW19e8ik1BI1/FuY4OOwW29XP5kLuNanKGmmsiRYRomTZ0+Q8gHPznd5kKu6xaMeTR1vp3dn59zfVVZBSsAyaNzG7T5vzKFXToXF5PS29b2fnUjDwfDK/F36lNGY4QeVISQ0dp/xj/C3NC+tcPp0Ne19L8i59BuCmkoNWSQftE4z13jktP8A42bBs2m56RsWSeT9YAQBAEAQBAEAQBAEAQBAEAQBAEAQHDhfI7CgKx054Haar1paW1NPtsB+7celo94elvoKAqSvNbhsnE10Ti34r9oI/hfsf1HPqQrLnDKdXXDkvuNnDisL2cYHtsNpORHm2hCjnZ3EJe70Xr6NjNS7GpqmQU9DE973ZAgXPWBsaOk7OhC1tcJUeVW19W7tLH0L4FACJ8TfxrznxLXHV/nftd1DLpKFzFKKyRcFJTMiY2ONjWMaLNa0AADoA2IZO5AEAQBAEAQBAEAQBAEAQBAEAQBAEAQBAEBiYnhsVRG6KeNskbtrXi4/oelAVRiHANTuqWvinfHTnN8ZGs4dDHnd2gSOlAWXo3ozTUMfFU0TWD4x2ud0udtcUBt0AQBAEAQBAEAQBAEAQBAEAQBAEAQBAEAQBAEAQBAEAQBAEAQBAEAQBAEAQBAf/9k="/>
        <xdr:cNvSpPr>
          <a:spLocks noChangeAspect="1"/>
        </xdr:cNvSpPr>
      </xdr:nvSpPr>
      <xdr:spPr>
        <a:xfrm>
          <a:off x="9906000" y="123920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314325"/>
    <xdr:sp>
      <xdr:nvSpPr>
        <xdr:cNvPr id="3" name="AutoShape 7" descr="data:image/jpeg;base64,/9j/4AAQSkZJRgABAQAAAQABAAD/2wCEAAkGBxQTEhISExQVFhUVFx0bGBcXGB4cHxoeGhocGhgfGhofHCggGBslHRgaITEkJSksLi4uHCAzODMsNygtLisBCgoKDg0OGxAQGywlICQ0NC8vNCw0NCwsLDQtLC0sLCwsLCwsLCw0LCw0LDQ0LCwsLCwsLCw0LCwsLCwsLCwsLP/AABEIAPwAyAMBEQACEQEDEQH/xAAcAAEAAgIDAQAAAAAAAAAAAAAABgcEBQEDCAL/xABQEAABAwICBAgGDwUGBgMAAAABAAIDBBEFIQYSMUEHEyJRYXFysjM0UoGR0QgWFzI2QlNzk6GisbPB0xQjYoLhJEOSwtLwJSY1VGPxFUSD/8QAGwEBAAIDAQEAAAAAAAAAAAAAAAQFAQMGAgf/xAA8EQACAQICBQkHAwQCAwEAAAAAAQIDBAUREiExQXEiNFFhgaGxwdEGExUzUpHwFOHxIzJCYlPCJTVDJP/aAAwDAQACEQMRAD8AvFAEAQBAEAQBAEAQBAEAQBAEAQBAEAQBAEAQBAEAQBAEBXXDFprU4YymdTiMmVzw7jGl3vQ0i1nC20oCsPd0xLyab6N36iAe7piXk030bv1EA93TEvJpvo3fqIB7umJeTTfRu/UQD3dMS8mm+jd+ogHu6Yl5NN9G79RAPd0xLyab6N36iAe7piXk030bv1EA93TEvJpvo3fqIB7umJeTTfRu/UQD3dMS8mm+jd+ogHu6Yl5NN9G79RAPd0xLyab6N36iAe7piXk030bv1EA93TEvJpvo3fqIB7umJeTTfRu/UQD3dMS8mm+jd+ogHu6Yl5NN9G79RAPd0xLyab6N36iAe7piXk030bv1EA93TEvJpvo3fqICV8GPClW19fHTTtgEbmvJ1GOB5LSRmXnf0IC6UAQFLeyW8FQ9uTutQEMrMQbTwRvc0kHVbYW3tv8AkhyVK3lcVpQi8tr7/wBzW+3CL5N/2fWhL+D1vqXePbhF8m/7PrQfB631LvHtwi+Tf9n1oPg9b6l3j24RfJv+z60Hwet9S7x7cIvk3/Z9aD4PW+pd49uEXyb/ALPrQfB631LvHtwi+Tf9n1oPg9b6l3j24Q/Jv+z60Hwet9S7x7cIvk3/AGfWg+D1vqXePbhF8m/7PrQfB631LvHtwi+Tf9n1oPg9b6l3j24RfJv+z60Hwet9S7x7cIvk3/Z9aD4PW+pd49uEXyb/ALPrQfB631LvHtwi+Tf9n1oPg9b6l3j24RfJv+z60Hwet9S7x7cIvk3/AGfWg+D1vqXePbhF8m/7PrQfB631LvHtwi+Tf9n1oPg9b6l3mdhGOx1DyxrHAhutnbnA3HpQjXVjO3gpSaevLUbXgwH/ADCOw/8ACCF7hvNo9viz0WhOCApb2S3gqHtyd1qArnS7xSHtM7jkOewznU+D8UQtDoQgCAIAgCAIAgCAIAgCAIDmyA4QBAEAQBASPQbw7/mz3moVOMfJjx8mTXgx+EQ7D/wghIw3m0e3xZ6LQnBAUt7JbwVD25O61AVzpd4pD2mdxyHPYZzqfB+KIWh0JlYZQunljhZ76RwaOsm2fQvFWpGnBzlsSzfYZSzeRaWM8CzhGz9lm15BYSCTktOWZYQCRbmN1y9v7U0pTfvo6Md2Wt9pIlbZLUzWM4Gqz40sA/mcf8qlP2ms9yk+z9zCtpsyY+BWo+NURDqa4/kFql7U2y2Rk/svMyrWXSjJj4EX/Gq2i+y0R/1ZLVL2ro/40390Z/TPpNzhHAzTxuLp5HzW2NHIHntmfSFCuPaqpJZUYqPW9foeo28c9bJrh+iFFELMpYR1sDj6SDfYqSti15UfKqS7Hl4ZG5wgtiO+q0Xo5BZ9LAR8238gFrp4nd0/7asvu/M86Md6I5VcE2HPcXCN7b/FbIQ30ZkelWUPaa9jHJtPra1+R49zDM4ZwTYaP7p565X/AJFJe01896XYh7iBmR8GeGj/AOs09bn/AOpape0N+/8APuXoevdU+gyY9AsPbb+yQm3O2/3lanjl+/8A6Pu9DPu4dBH+FLRFstCG08I4yFzTG2NoB1SdVwA5s7+ZWOBYnKN0/fT1Szzbe/d6GK0FKC0VsKmq9AK+OA1D4bNaLubca7Rzlm0BdbDFrSdb3MZpvu4Z7CK6M1HSaIurE1BAEAQEj0G8O/5s95qFTjHyY8fJk14MfhEOw/8ACCEjDebR7fFnotCcEBS3slvBUPbk7rUBXOl3ikPaZ3HIc9hnOp8H4ohaHQkk4OahseJ0bn2A4wC553AtH1kKBikJTsqsY7dF+p7pvKSzPTs1S1g1nuDW3GbiB0b+lfLYU5TeUVm+osGkdf7fEcxKz/GPWvTt6sdsX9mY0kdkdSx2Qew9AcCvDpzW1MJ57DuXgHBPmWUjKRwgPsBYMCywYOLLJk4JQI4c5ZSMpGj0w0hbRUslS5muGkDUvqk6zg0Z2yyuVPw2xd3cKinltee3YszE5e7WZXeK8LdPJSPDIpBM9hbqEAtFwRcu+MM77PQultvZurSuVKU04p5783l1bvuapXScWstbKaXYEIIAgCAkeg3h3/NnvNQqcY+THj5MmvBj8Ih2H/hBCRhvNo9viz0WhOCApb2S3gqHtyd1qArnS7xSHtM7jkOewznU+D8UQtDoTlriCCMiNhQG9x3TCsq4mQzzF7GWsLAXIyBdYco251BtsNtracqlKGTf5kug9ynKSybNCpx4LW4CsE15Zqt391ZjL+U4co9YbYedcv7T3fu6MaC/y1vgv38CTbRWekzR8Jel0k2IOMMjmspnaseqd7Tyned31AKZg2Gwo2aU4pueuXbsXYu/M8VajctRZGhOmUWKU7qapsJwOU3ZrjymHc7flsPQucxHDKmG11Xof2bt+XU+r82kijONTkyNFh+jNVR4xS2klkppHu1XaxIyY7kvGwEegqzr39vd4ZVeSU0lmt+1bDzGlKnU6v2Zca4U3BZBwSgK/wCGGSpipWVNNNJGYngP1Ta7XZAkdDreldH7ORoVa0qNWCeazWfV+xqrZqOaZTg08xH/ALuX0/0XZfCrL/ij9iN72fSZWlWn9RXU8VPIGgMsXuG2RwFgTzb8hvK1WOEULOrOpTz17OpdCMzquaSZEVamoIAgCAICR6DeHf8ANnvNQqcY+THj5MmvBj8Ih2H/AIQQkYbzaPb4s9FoTggKW9kt4Kh7cndagK50u8Uh7TO45DnsM51Pg/FELQ6EIAgCA9B8C1PbC7tyc+SQ36cmg/Uvn/tLUzvkpbEl6k2gsoZkXk4FJiS51XHdxJ8Gbkk9pWy9qrfdTl90eP0z6TtoeB2eF7JWVrGuYbhwjcLdXKXip7T21SLhKk2n1oyrZrY9Zb2HRPbEwSua+QCznNFg47yBfL0rja8oOo3TTUdye1G/N7zKutBg5QHCA1Wk+DirpZqcu1eMbqh1r6pyINt+wKbYXbtbiNbLPLvDWksjzhpZoTVUDv3rNaO+UrM2nr3tPQV9JscTt7yOdN696e1fnUQZ05Q2kbVgeAgCAIAgCAkeg3h3/NnvNQqcY+THj5MmvBj8Ih2H/hBCRhvNo9viz0WhOCApb2S3gqHtyd1qArnS7xSHtM7jkOewznU+D8UQtDoQgCA5KAvvgRquMw2SIGzo5Hi/NrgFp9K4L2np6F5Go9jS7mTLd5xKvrtNMTikkidVzBzHFpud7TbmXUwwqwnFTVKOTWZodWa1Zmz0TxvFq6dsUdVLqjN7yRqsbzuNvQN6j3lphtpSdSdOPV0t9C/NRmMqs3oxZeVJWxwCnppZtaaQEM1iNeQtF3OIGzZ1Lg6lGpX069OGUFty2Rz2ImPU0szKfikQm/ZjI0TFmuGby29rjdtWhW1V0vfKPJTyz6zGa2EaxfTF2HyhlbGTC8/u6mIXB6JG7Wu6r32q2oYTG9p6drLlLbGW3se9cTzKejtJLhWMQ1LNeCVkjf4SDbrG49aqri1rW8tGrFriZTT2GZZaD0ddRC14IcAQRaxzBHSN6906koSzi8jKe4qvTHgjjk1pKMiJ9r8WfeHn1d7D6R1LrcO9pZRShc610rb29PjxNM7dPXAp7F8ImppDFPG6N3M4bekHY4dIXYUa9OvDTpyTXURJRcXkzBW08hAEAQEj0G8O/wCbPeahU4x8mPHyZNeDH4RDsP8AwghIw3m0e3xZ6LQnBAUt7JbwVD25O61AVzpd4pD2mdxyHPYZzqfB+KIYBvtkh0IKA4QH00BAT7gb0gFNWcU91o6gau3IPHvL9eYv0qh9obL9Ra6UdsNfZv8AXsN9CejLJ7yScIPBtNUV7JacBrKjwpOyNzffOPOCLHLf1quwjHKNK0cKz1w2f7Lcl1rZwNlWi3LOO8kddV0eBUQjYA57hyW5a8rxtc87mg+YCwCradO5xq505aor7RXQulv9zbmqMesrTQfGZavG6aed2s5zndTRxbrBo3NHMumxK2p2+F1KVJZJL/stb6yNTk5VE3+ajb8N9U+LEaaSNxa9kILXDaDrvzUH2ZpxqWc4zWabef2Rmu2p5kt0M0rgxemfSVTW8dq8th2PHls5jfPLYVVYjh9bC66uLdvR6ejqfV+bTdTqKosntNBo/wAGdTTYo3VleKZnLErHapeAco3W+Nfbutc9CsbvHrevYN5LTerRevJ9Kz3LdvzNUKMlPqJRphwmRUNU2nLDINW8pYRrMJtqgA5E2zzttCqMO9n6l3burpaPRnsfX0+JsnWUHltJDo7pfSVgBglaXb2HJ462HPzi6rbzC7m0f9WLy6d339T3GcZbDcxgG56T/v8AJQnmtRtea1GuxvA4aqMxTRNkZbYbgjsuGbT1KVaXta2np05ZPu7UYajNZTKc0x4I5obyUZM0e0xn37erdIPQegrtcO9o6NfKFfky6f8AF+nb9yHUoNa46yspIy0lrgQRkQRYjrG5dInnrI58oAgJHoN4d/zZ7zUKnGPkx4+TJrwY/CIdh/4QQkYbzaPb4s9FoTggKW9kt4Kh7cndagK50u8Uh7TO45DnsM51Pg/FELQ6EIAgCA5abZjaEBfHBhwisqGMpalwbO3JrnZCQZb9z7bt64PG8DlSk69Bcjelu/bwJtKrpLKW00/CXweVc8z6uGQzh3924gOYBsDNxb0ZHrU/BsatadJUJrQa37n1vfnxPNajJvNayK8HGGTRYtSNlifGQ519ZpHxH84VtjFWE8OquDTWS2a/8kaqKamvzcbvhxpHyV0AjY554gZMaXfHfzKv9mJKNpJyeXK38Eeq6bmYuhHBrWuljnkc6law3Dv7zzN3fzehbcTxu0hB01lUb3bu1+gp0Jt57CyOEDTuKgiMbXCSpLeSy+y+x0ltgHNvXN4ThFS9mpzWVNb+nqXruN9SqobNp51rKp8r3ySOLnvJLnHaSV9EhCMIqMVkkQW8z4ikLSHNJaRsINiOo7llpNZMwTzRnhWrKazZbVDL/HyeB0PG3z3VFe+z1rca4ch9Wz7emRvjXktT1lraOcI1FVFobJxchsOLlOqfMdjt65O8wG7t83lpLpjr+62kmFWE1k3kS8m49HSqXLJmxbTS4vopSVD+Mlp43vyGs5uZ6yNpU+2xS6oQ0Kc2l0HnQjLXJFd8LejVJT0WvBBHG/jGi7RY2IN10uAYhc3Fw41ZtrJvvRquKcYwTSKZXYEIkeg3h3/NnvNQqcY+THj5MmvBj8Ih2H/hBCRhvNo9viz0WhOCApb2S3gqHtyd1qArnS7xSHtM7jkOewznU+D8UQtDoQgCAIAgOQbWKAnWjXClV0zRHJaeMWHL98AOZ/ruqK99n7W4enHkS6tn29MjfTuJQ6ydUHDFRkDjIpmHqa4DqzVHV9mLpf2Ti12o3/qovajtrOGOhGbI5nu7Ib9ZctdL2Yu3qlKKXFvyMfqIkN0g4XqmUOZTsEDT8a+s/wBOxvmCurT2bt6TUqr039l9jXO5lLZqK6mmc9xc9xc5xuXE3JPSTtXRRiorJLJEY+FkBAEAQEr0b4Qa2jsGyGSMf3cl3DzHa3zFVd5g9rda5RyfStT/AH7TZCrKOwseh4Z6YtBlilY/eG2c3zG4Nutc3U9layk1CcWuvNPzJMbmOWtEb4RdP6aupBDE2QP4xrruAAsAenqVng+DVrOu6lRprLLVxXUeK1dVI5IrFdKRSR6DeHf82e81Cpxj5MePkya8GPwiHYf+EEJGG82j2+LPRaE4IClvZLeCoe3J3WoCudLvFIe0zuOQ57DOdT4PxRC0OhMnDYQ+WNjtjngG3SbIaq8nCnKS2pN9xJ62joInljw4OFsrvO0X3IVVGrfVYKcdHJ/wfHEYf5Mnok9SGz/yH+p11GCwTRl9IeU3a0k5+nMHm50MQvK1GooXKWT3oi7mkEgixG0FC3TzM7B8LdO8NbkB7524D19CEe5uYUIaUuxdJvJ8KoYyWvmfrDaL3+5pQroXd9UjpRprJ/n1HH/wVNKHNp5iZAL2Jy7oPnGxDLvrmk069PKPV/L/AHI1U07o3FjwQ4bQULWnUjUipReaZ34Xhr536jB1k7GjnPqQ13FxChDSn/Jv58JoYzqPmfrDbn6mkBCujd31SOlCmsvz/ZeBwzBKWYObTykyAXGts9GqDbq2IJXt1RademlHq/l95G6umdG4seLOG7/e0IWlKrGrFSg80fVDRvleGMFyfqHOeYIKtaFKOnN6iSSYVRwWZM9xfbO1/TYDLzrBUxuryvnKjFaO7P8Ak+Y6SglcGtkeHOyF7jPdtbZZMuriEFpSiml+bmabGMHfTus7Np964bD18x6EJ9rdwuI5x270a5CUSPQbw7/mz3moVOMfJjx8mTXgx+EQ7D/wghIw3m0e3xZ6LQnBAUt7JbwVD25O61AVzpd4pD2mdxyHPYZzqfB+KIWh0J3UdQY5GPAuWuBtz2Q11aaqQcHvJRpBUcZHRyWALnXt6N6wymsoe6qVqaepL1N3V1kzaiONrLxuHKdY5Znfe24LJApUKEreU5S5SzyWa6t200lMNTEnMZyWna0bD+7vs680LOrysOUpa3l/2yNDj/jM3bP3oWNp8iGXQvA3mAyltDUOabEF1iOy1CBd04yvaaazzXqd1HUtpqNkwYHOe7lE7SSXb/Mhpqwlc3cqTk0kt3YZklDx37NUMDWPu1zs9rTmRkMz61gjK49wqlCebWtLiR/TTxn+Rv5rJa4VzZdviZWATFlFUuabOByPmA/NDRexUrulF6zIoJm01G2cMDnyHlE77k7/ADIa66lc3bouTSS3cF6me+iFQ2nqG2jeCHG3NvGW1YIsbj9M6lGebWtLj0mg03P9oHzY+9yyWeE837WZGgnv5eyPvQ8Yvrpx4+TOzRyUNhqakgOkBObt+QNvOUPGIRcq9OgnlF9B21NUKmhklexocw8m26xbs5ttkNdOi7W8hTg201r7/Q6NI3E0dKTmSG7ewhvscv1VbLp82RVC2JHoN4d/zZ7zUKnGPkx4+TJrwY/CIdh/4QQkYbzaPb4s9FoTggKW9kt4Kh7cndagK50u8Uh7TO45DnsM51Pg/FELQ6EICTYoD+zUNjY3yPoWCntsv1FfM38kE17GqaCdg4tt/QXLJXxnbtaSoyy4vLwNbhkpZXSRyWke4D95a1rNvs5iMvMhNuoadjGdPVFbu3IjONi1RML35ZzPWhaWzzowa6F4G7wf/p9T1n7moQbnntLh6nxiTv8Ah1P0v/1rCPFBf/vqcPQ1lNhNQ9ocxji07Df+qE+dzQjJxlJZmJWUz43asgIda9ism2nUhOOcHmjf4P4hVdf5NQq7rn1L86T7rx/w2HtD73IxT/8AYz4eSNPTYVUPaHMY4tOw3/qsE+dzQjLRlJZmNW0skbtWQEOtex5v9hZNtOpCos4PNdRINBPfy9kfehW4v/ZDiMF8Sq+s90JvPN9z6l+bznDv+mz9o/5EZm55/T4echpF4nSdTe4sGbLnVbj5siyyWxI9BvDv+bPeahU4x8mPHyZNeDH4RDsP/CCEjDebR7fFnotCcEBS3slvBUPbk7rUBXOl3ikPaZ3HIc9hnOp8H4ohaHQmRh8AfLGw7HOANuk2Q11puFOUluTZI9JXRximha6/FOzvtAytfL7lhoqMPjUqOpVa/u2d5nVNZRvmZOZuUwZAA2yJ2jVvvWTTTo3tOi6Kgsnwz19pi4SDNWPqmi0Tb5u38nV/r0IbrqSo2it5PlNbuOZ1YpSUoInkdKeOc8jU1bZO6RfYQhtt6ty/6VNRWgorXn0dXBmziw9jY56SNx1nN1gH/wAQA3DZcea6wQ5XM5VKdxUWpNp5fnWYFK6GSnFNO/inxOzBIG87CdozQkThWp3Dr0lpKS9PQyH1tuIpqR5cWkaxFiNXfc7N+5DSqPzK9zFLPYus7dJYadtpZmOeSdXkutawJGVwsmvDpXEk6dOSW/Wj7joYjC+CLkGWMPAcb7f/AEAUMTrVVUjWqa1FtZr869RgUzon0/7LUO4p8RzuQN5IIJyORQl1IVY1/wBRRWkpLyRkvrgOIpqV5eQRrObYjUG252DasGuNDNzuLlJLcus+9IqKAkzTcZybMsy3SRt6/uWTVh9aukqNNLXr15+Xp0nGDxQQujcwvAqGm2vba0iwy2E3KGy6lXrwkpJf02s8s+h9PQYdDqU/HUtQSGvuQ/cQRbzFDZW07rQuaGtraj5qZ4BTmmpi6V0jshY32gkm4HkoeoU68rhV7hKKiuldfW+k40qZqU1NGSNZtrgHmbY+a6GcOl7yvVqR2P8AciiFwSPQbw7/AJs95qFTjHyY8fJk14MfhEOw/wDCCEjDebR7fFnotCcEBS3slvBUPbk7rUBXOl3ikPaZ3HIc9hnOp8H4ohaHQnfQz8XIx9r6rgbdRQ8VYacHDpWRIH6WAm5p2E85N/8AKmbKlYS0slUf52nHtqb/ANtH6R/pTNmfhUv+V/naYmK6RvlZxbWiNu8NO3o2CwQ322HQpT05PSe7PcfVDjrwyOEQsk1cm3aXHPPIIep2GlUc4zks+hnTiGKTce2Ys4t4AAFiLgX3Hdmhsp2cIUnSetPpNzPjl2iWSiu07HuGR6nFn5pkQ4YXOKyjWkl1fydMukZDLxU/FmTJr7ZG3NyRrEXRnr4XpSTqVHJdf8sxaPGZmgQGASPBJs5pLiSSTcc+axwN1WwUqmnGTju1ath012Izvla4Rlj4W+9a05AZm43D6rLORso2cKdOVNttS25mzfpG12q91JcuyDjY61siASzPPchEjhco6o1ZJdX8h+kTg2Ti6Usc0Wc63ve0A0W37UHwtyadSo5JdP8ALMCixkxxassPGNe4vDnk8o7Li4N9m1DfWsnOanTlo5LLUuPqY2L4xxwiDYxGI721Tz22ZC2xDZbWvudJylpaW3PqNjT6XvDWtfG15Hxr2v5rIRpYVBybhJxT3I+zpid0LQefW/oh5+Exe2cmRyrqXSOL3klx/wB5cwQs6dONOOjBZI6UPZI9BvDv+bPeahU4x8mPHyZNeDH4RDsP/CCEjDebR7fFnotCcEBS3slvBUPbk7rUBXOl3ikPaZ3HIc9hnOp8H4ohaHQhAclAcIAgJjwQyBuMURcQAHOzJsPBv3oCw9N8Tpi/COOf+00v7S576iRzXOHKIMTmtAIa02vfaBvsgz1Gxikrm1s09ZVUzsILX3brxljoi08W1kYz1829fOUBq8CrqN+H4RRTarWTSTPhkcRrQyx1F4g7PJrg5zT1jny9S2mTNq5y+oxpmHywsxF07CxznNDnQ8WwOET3ZA617/8ApeTBiYTPUx1EwxaaCVzcMqQWxvZxuqTHdkj2gDWIB1czvKZg0+OVdM6n0b/Zw5kYqJCGSPDntHHx31iLCxNzs2IusG/psdhp5NIpZQyWM1ETXRkjlxuJY/VzzOqTbpCGSIcMEMMcOFRU8rZYmQyajgQeSXgtvY7bEA9IKArRDAQBAEAQEj0G8O/5s95qFTjHyY8fJk14MfhEOw/8IISMN5tHt8Wei0JwQFLeyW8FQ9uTutQFc6XeKQ9pncchz2Gc6nwfiiFodCEAQBAEBygOEAQGfh+ESzHkNyG1xOXp3+ZeJzjHaSLe1q13lBdu43TNDnb5QD0NP33Wn9Sugs1gk8tc0YVfoxNGC5tngeTt9HqXuNeMiLXwuvSWaWa6vQ0a3FcEAQHNkBwgCAIDlASLQbw7/mz3moVOMfJjx8mTXgx+EQ7D/wAIISMN5tHt8Wei0JwQFLeyW8FQ9uTutQFc6XeKQ9pncchz2Gc6nwfiiFodCEAQBAEAQBAbDA8O4+UM+KM3HoHr2LxUnoxzJNpbO4qqG7fwLDhiDGhrQABsAVc2282djTpxpxUYrJI+1g9hARPS/CQBx7BbPlgdOwqZQqZ8lnO4tZqH9aGx7fXtIqpJSBAc3QHCAIAgOUBItBvDv+bPeahU4x8mPHyZNOC8/wDMP8j/AMIIScOWVtD83s9GITQgKW9kt4Kh7cndagK50u8Uh7TO45DnsM51Pg/FELQ6EIAgCAIAgCAlmgzMpnb+SPvUW5ewvcEjrm+HmSpRDoAgCAwccbenmv5B+rMLZSeU0RL+KdtPPoK3VicaEAQBAEByCgF0BItBvDv+bPeahU4x8mPHyZM+C34Q/wAj/wANCTh/Nofm89GoTQgKW9kt4Kh7cndagK50u8Uh7TO45DnsM51Pg/FELQ6EIAgCAIAgCAkOhtYGSujP94MusXt9S0XEc459Ba4RXVOtov8Ay8dxNVBOoCAIDTaV1gZAW35UmQHRv+r71voRzln0FXi1dQoaG+XhvIEpxywQHJQHCAIAgCAkeg3h3/NnvNQqcY+THj5MmfBb8If5ZPw0JVhzaHA9GoTAgKW9kt4Kh7cndagK50u8Uh7TO45DnsM51Pg/FELQ6EIAgCAIDKwzDpaiVkMLC+R5s1o3n8hvJOQQF8aJ8BdOxjX1z3SyEZxxktY3o1hynnpuOpAS5/BXhRAH7IBq7C2SQO/xB9yhlPLYaTSPg5MbTJSuc8NFzG/N2XkkDldRz6SolS3e2Jf2mLrLRrff1K5/bY8+WzLI3cBYjaCNxWj3cugtVdUGs1Nfclmimh8tY1susGQHY/aXD+Abx07Ote40JPbqIlxitGmuTyn1bPuSp/BDhzzeYTSu53SEW6gzVAU2MVFZI5uvXnWm5z2+HUR7SLgIpntJo5XxP3NkOuw+e2s3ruepejSUbpDgU9FO6nqGFj2+hw3OafjNPOgNcEBwgCAIAgJHoN4d/wA2e81Cpxj5MePkyZ8Fvwh/lk/DQlYfzaB6NQmBAUt7JbwVD25O61AQ000VTAxpOs2wILTsIbb05nahySqVbWu5Za9e3esyJYto3LFdzeWznG0dYQvrbEaVbVsfQ/U0iE8IAgPtz7gZDLfzoD0B7HjRprKZ9e9oMkziyMn4rGGzrcxc+4PZCAuBAEAQFPaa8GzKjGqSQNtDUBz6gDZeKxPVr3aD5ysmS3oow1oa0ANaAABkABkABuCwYPtAEBAOGjRdlZh8koH76laZGOtnqgXkb1Fov1gIDy2gCAIAgNlhWCSznkizd7zs83P5kItxeUqC5T19G8mmFYPFTAuB5VuU9xtlt6gMh6EOdubyrdNRy1bkjM4Jp2vx8OabtLZLHn/dodHaQlChGMlk0j0ihJCA1WkejtNXRcVUxNkbuJyc087XDNp6kBRulfBPWUDnVFA508QzLAP3gHS0ZSDs59G9DXVowqx0ZrNEewvSZjzqSji37DfZf/L1FCgusKnDlUta6N/7nZi2jcU3KbZj+cDI9Y/MIa7bEqtHkz1rr2ohuJYXJAbSNsDscMweoodBQuaVZch+phIbwgPWPA9I12D0WrsDHA9YkcHfXdATJAEAQGPJI3jWNJGsWuIHQC3W+8IDIQBAEBhY05op5y73oiffq1Tf6kB4pQBAd9HSPldqxtLj0bus7ghrqVYU46U3kiX4Poq1lnTWe7yfijr8pCiusWlLk0tS6d5mYrj8UA1RynjINbsHWdgQ0W+HVa70pal0vazJ0Z0ExDFy2WT9xSmxDnAgOH/jZtf2jl0odBQtaVBZQXbvLy0P0Fo8OaBBGDJblTPze7nz+KOgWCEgkyAIAgCAhem/BrR4iC9zeKntlNGLE9tux/nz6QgKSx3RrEcHceMZxtNfKRtyzoudsZ6DlnvQiXNlSuNctT6UdmH4tDUtLcrnbG+31c6HP17SvavST1dK8zUYtoltdAbfwH8j+RQn2uLL+2su31RFJ4XMdquaWkbiLIXUJxktKLzRdXsfNMGM18NmcG6zi+Ak7SQNdnXlrD+boQ9F6oAgOHOABJNgNpO5AUHj/Coz/wCcgnYb0tOHQkj44ef3rxzi4aRz6nSsrIF8UtQ2RjZI3BzHgOa5puCDmCDzLAO1AEBW/DhpYyloX0zSOPqmlgbvbGcnuPMCLtHSegrAPMzGEkAAkncFkw3lrZJMI0Uc6zprsHk/GPXzIVN1isIcmlrfTu/ckks0FLHuY3cBtP5k9JQqI07i8nnt69y/OhGvw2OuxOTiqKJwZezn7AO2/Y3qGfWheW2GUqWuXKfd9i3tBuB+lo9WWptUzjPlD92w/wALD749LvMAhZFlAIDlAEAQBAEAQHzJGHAtcAQRYgi4I6RvQFUaa8C8MxM1ARBLt4s34tx6LZxnquOgINpVlRW1VBJ+z10L2kbHHaRztdseOm6FTdYVCo9KnqfcbKSKCqZ8V43Ee+b+YQqIzuLOeWzwZF8S0alhPGREvDTcFuTm2zBy5ucIXdtidOryZcl933LA0O4aamINiq4xUAfHDgyTLyr5OPoKykWLeRKKvh2pmA/2Wo1rbywD/EHH7kaMorbTnhXq8Qa6FoEEDtrGEkvHM9+8dAAHWsAr9ATrQDhNqcNHFWE1Pe/FONtW5z1HfFvzbL+dAWvR8OmHuaC9lQx29uoHfWHZoDTaScPMYaW0UDi7dJNYAdIYCS7zkLGsFWPpqvEJXVFQ9xLzcvf9zW83MBkFkhXN9SoanrfQiR0GFQ0zdYAXG17tvp3eZCgrXde6lorY9yNdU4++V/EUcbpJHGwIbcnstG3rKFha4TslW+3q/Qnuh3As+RwqMUeSTnxDXZ//AKPGzst9KF1GEYLRiskXNh1BFBG2KGNscbRYNaLAIejJQBAEAQBAEAQBAEAQGvxvBIKuIw1ETZGHc4bOlp2tPSEBSOl3A9UUjjUYa90rRmYj78DmG6UdG3rQ8VKcKkdGazREsO0mGsY6hpje02JIIFxkQ4bWm6FDdYTKOujrXRvMzEcDhn5Y5Ljsey2fXuKEejiFai9GWtdD3EMxXCZYDyxdp2OGw9fMetDoLa6pV1yH2bzXkoSThAEBmUOHPmNowSd/MOknYhqq14Uo6U3kS/CNGI47Ok5bx/hHm3+dCgusVnU5NPUu/wDY7cX0jjhu1vLfssNgPSfyCHi1wypW5U9S72bTRjg2r8TLZaomnp9ouOUR/BHu7TvrQ6ChbU6CygvVl46K6IUmHs1KaINJ99Ic3u7TtvmGXQmZvN8gCAIAgCAIAgCAIAgCAIAgCAimmnB/R4i0mVmpLbkzMsHjmv5Y6D5rICkce0JxHCHFwHH0t/ftvYdtu2I9OzpWURLq0pV1y1r6VtOugxmGfkbHEZsfvvzbnLBz9ayrW/LjrS3rd6GtxbRNrruh5J8k+9PVzIS7XFmuTW19e8ik1BI1/FuY4OOwW29XP5kLuNanKGmmsiRYRomTZ0+Q8gHPznd5kKu6xaMeTR1vp3dn59zfVVZBSsAyaNzG7T5vzKFXToXF5PS29b2fnUjDwfDK/F36lNGY4QeVISQ0dp/xj/C3NC+tcPp0Ne19L8i59BuCmkoNWSQftE4z13jktP8A42bBs2m56RsWSeT9YAQBAEAQBAEAQBAEAQBAEAQBAEAQHDhfI7CgKx054Haar1paW1NPtsB+7celo94elvoKAqSvNbhsnE10Ti34r9oI/hfsf1HPqQrLnDKdXXDkvuNnDisL2cYHtsNpORHm2hCjnZ3EJe70Xr6NjNS7GpqmQU9DE973ZAgXPWBsaOk7OhC1tcJUeVW19W7tLH0L4FACJ8TfxrznxLXHV/nftd1DLpKFzFKKyRcFJTMiY2ONjWMaLNa0AADoA2IZO5AEAQBAEAQBAEAQBAEAQBAEAQBAEAQBAEBiYnhsVRG6KeNskbtrXi4/oelAVRiHANTuqWvinfHTnN8ZGs4dDHnd2gSOlAWXo3ozTUMfFU0TWD4x2ud0udtcUBt0AQBAEAQBAEAQBAEAQBAEAQBAEAQBAEAQBAEAQBAEAQBAEAQBAEAQBAEAQBAf/9k="/>
        <xdr:cNvSpPr>
          <a:spLocks noChangeAspect="1"/>
        </xdr:cNvSpPr>
      </xdr:nvSpPr>
      <xdr:spPr>
        <a:xfrm>
          <a:off x="9906000" y="11534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2190750</xdr:colOff>
      <xdr:row>24</xdr:row>
      <xdr:rowOff>142875</xdr:rowOff>
    </xdr:from>
    <xdr:to>
      <xdr:col>9</xdr:col>
      <xdr:colOff>2371725</xdr:colOff>
      <xdr:row>36</xdr:row>
      <xdr:rowOff>104775</xdr:rowOff>
    </xdr:to>
    <xdr:pic>
      <xdr:nvPicPr>
        <xdr:cNvPr id="4" name="Image 6" descr="ffb_logo2015_ligue_nord-pas-de-calais_rvb_1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0963275"/>
          <a:ext cx="49434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15</xdr:row>
      <xdr:rowOff>47625</xdr:rowOff>
    </xdr:from>
    <xdr:to>
      <xdr:col>10</xdr:col>
      <xdr:colOff>95250</xdr:colOff>
      <xdr:row>15</xdr:row>
      <xdr:rowOff>47625</xdr:rowOff>
    </xdr:to>
    <xdr:sp>
      <xdr:nvSpPr>
        <xdr:cNvPr id="1" name="Line 1"/>
        <xdr:cNvSpPr>
          <a:spLocks/>
        </xdr:cNvSpPr>
      </xdr:nvSpPr>
      <xdr:spPr>
        <a:xfrm>
          <a:off x="6315075" y="4429125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66675</xdr:rowOff>
    </xdr:from>
    <xdr:to>
      <xdr:col>7</xdr:col>
      <xdr:colOff>447675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0820400" y="379095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76200</xdr:rowOff>
    </xdr:from>
    <xdr:to>
      <xdr:col>21</xdr:col>
      <xdr:colOff>161925</xdr:colOff>
      <xdr:row>23</xdr:row>
      <xdr:rowOff>76200</xdr:rowOff>
    </xdr:to>
    <xdr:sp>
      <xdr:nvSpPr>
        <xdr:cNvPr id="3" name="Line 3"/>
        <xdr:cNvSpPr>
          <a:spLocks/>
        </xdr:cNvSpPr>
      </xdr:nvSpPr>
      <xdr:spPr>
        <a:xfrm>
          <a:off x="8039100" y="7096125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66675</xdr:rowOff>
    </xdr:from>
    <xdr:to>
      <xdr:col>21</xdr:col>
      <xdr:colOff>180975</xdr:colOff>
      <xdr:row>7</xdr:row>
      <xdr:rowOff>66675</xdr:rowOff>
    </xdr:to>
    <xdr:sp>
      <xdr:nvSpPr>
        <xdr:cNvPr id="4" name="Line 4"/>
        <xdr:cNvSpPr>
          <a:spLocks/>
        </xdr:cNvSpPr>
      </xdr:nvSpPr>
      <xdr:spPr>
        <a:xfrm>
          <a:off x="8058150" y="1809750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76200</xdr:rowOff>
    </xdr:from>
    <xdr:to>
      <xdr:col>7</xdr:col>
      <xdr:colOff>447675</xdr:colOff>
      <xdr:row>11</xdr:row>
      <xdr:rowOff>95250</xdr:rowOff>
    </xdr:to>
    <xdr:sp>
      <xdr:nvSpPr>
        <xdr:cNvPr id="5" name="Line 5"/>
        <xdr:cNvSpPr>
          <a:spLocks/>
        </xdr:cNvSpPr>
      </xdr:nvSpPr>
      <xdr:spPr>
        <a:xfrm>
          <a:off x="10820400" y="18192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19</xdr:row>
      <xdr:rowOff>28575</xdr:rowOff>
    </xdr:from>
    <xdr:to>
      <xdr:col>7</xdr:col>
      <xdr:colOff>447675</xdr:colOff>
      <xdr:row>23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10820400" y="57245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8</xdr:row>
      <xdr:rowOff>95250</xdr:rowOff>
    </xdr:from>
    <xdr:to>
      <xdr:col>25</xdr:col>
      <xdr:colOff>428625</xdr:colOff>
      <xdr:row>22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4737675" y="2171700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15</xdr:row>
      <xdr:rowOff>66675</xdr:rowOff>
    </xdr:from>
    <xdr:to>
      <xdr:col>27</xdr:col>
      <xdr:colOff>152400</xdr:colOff>
      <xdr:row>15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2032575" y="444817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9</xdr:row>
      <xdr:rowOff>76200</xdr:rowOff>
    </xdr:from>
    <xdr:to>
      <xdr:col>16</xdr:col>
      <xdr:colOff>133350</xdr:colOff>
      <xdr:row>21</xdr:row>
      <xdr:rowOff>95250</xdr:rowOff>
    </xdr:to>
    <xdr:sp>
      <xdr:nvSpPr>
        <xdr:cNvPr id="9" name="Line 9"/>
        <xdr:cNvSpPr>
          <a:spLocks/>
        </xdr:cNvSpPr>
      </xdr:nvSpPr>
      <xdr:spPr>
        <a:xfrm>
          <a:off x="23231475" y="24860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15</xdr:row>
      <xdr:rowOff>66675</xdr:rowOff>
    </xdr:from>
    <xdr:to>
      <xdr:col>18</xdr:col>
      <xdr:colOff>19050</xdr:colOff>
      <xdr:row>15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21526500" y="44481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95250</xdr:rowOff>
    </xdr:from>
    <xdr:to>
      <xdr:col>16</xdr:col>
      <xdr:colOff>133350</xdr:colOff>
      <xdr:row>21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21440775" y="6448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85725</xdr:rowOff>
    </xdr:from>
    <xdr:to>
      <xdr:col>16</xdr:col>
      <xdr:colOff>123825</xdr:colOff>
      <xdr:row>9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21431250" y="24955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0</xdr:col>
      <xdr:colOff>0</xdr:colOff>
      <xdr:row>27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0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35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5" name="Line 16"/>
        <xdr:cNvSpPr>
          <a:spLocks/>
        </xdr:cNvSpPr>
      </xdr:nvSpPr>
      <xdr:spPr>
        <a:xfrm>
          <a:off x="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0</xdr:colOff>
      <xdr:row>27</xdr:row>
      <xdr:rowOff>66675</xdr:rowOff>
    </xdr:to>
    <xdr:sp>
      <xdr:nvSpPr>
        <xdr:cNvPr id="16" name="Line 20"/>
        <xdr:cNvSpPr>
          <a:spLocks/>
        </xdr:cNvSpPr>
      </xdr:nvSpPr>
      <xdr:spPr>
        <a:xfrm>
          <a:off x="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33</xdr:row>
      <xdr:rowOff>95250</xdr:rowOff>
    </xdr:to>
    <xdr:sp>
      <xdr:nvSpPr>
        <xdr:cNvPr id="17" name="Line 21"/>
        <xdr:cNvSpPr>
          <a:spLocks/>
        </xdr:cNvSpPr>
      </xdr:nvSpPr>
      <xdr:spPr>
        <a:xfrm>
          <a:off x="0" y="79438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0</xdr:colOff>
      <xdr:row>27</xdr:row>
      <xdr:rowOff>66675</xdr:rowOff>
    </xdr:to>
    <xdr:sp>
      <xdr:nvSpPr>
        <xdr:cNvPr id="18" name="Line 22"/>
        <xdr:cNvSpPr>
          <a:spLocks/>
        </xdr:cNvSpPr>
      </xdr:nvSpPr>
      <xdr:spPr>
        <a:xfrm>
          <a:off x="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0</xdr:col>
      <xdr:colOff>0</xdr:colOff>
      <xdr:row>33</xdr:row>
      <xdr:rowOff>95250</xdr:rowOff>
    </xdr:to>
    <xdr:sp>
      <xdr:nvSpPr>
        <xdr:cNvPr id="19" name="Line 23"/>
        <xdr:cNvSpPr>
          <a:spLocks/>
        </xdr:cNvSpPr>
      </xdr:nvSpPr>
      <xdr:spPr>
        <a:xfrm flipH="1">
          <a:off x="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47625</xdr:rowOff>
    </xdr:from>
    <xdr:to>
      <xdr:col>0</xdr:col>
      <xdr:colOff>0</xdr:colOff>
      <xdr:row>62</xdr:row>
      <xdr:rowOff>47625</xdr:rowOff>
    </xdr:to>
    <xdr:sp>
      <xdr:nvSpPr>
        <xdr:cNvPr id="21" name="Line 25"/>
        <xdr:cNvSpPr>
          <a:spLocks/>
        </xdr:cNvSpPr>
      </xdr:nvSpPr>
      <xdr:spPr>
        <a:xfrm>
          <a:off x="0" y="190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76200</xdr:rowOff>
    </xdr:from>
    <xdr:to>
      <xdr:col>0</xdr:col>
      <xdr:colOff>0</xdr:colOff>
      <xdr:row>70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0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23" name="Line 28"/>
        <xdr:cNvSpPr>
          <a:spLocks/>
        </xdr:cNvSpPr>
      </xdr:nvSpPr>
      <xdr:spPr>
        <a:xfrm>
          <a:off x="0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0</xdr:colOff>
      <xdr:row>62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0" y="1905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76200</xdr:rowOff>
    </xdr:from>
    <xdr:to>
      <xdr:col>0</xdr:col>
      <xdr:colOff>0</xdr:colOff>
      <xdr:row>68</xdr:row>
      <xdr:rowOff>95250</xdr:rowOff>
    </xdr:to>
    <xdr:sp>
      <xdr:nvSpPr>
        <xdr:cNvPr id="25" name="Line 33"/>
        <xdr:cNvSpPr>
          <a:spLocks/>
        </xdr:cNvSpPr>
      </xdr:nvSpPr>
      <xdr:spPr>
        <a:xfrm>
          <a:off x="0" y="17087850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0</xdr:colOff>
      <xdr:row>62</xdr:row>
      <xdr:rowOff>66675</xdr:rowOff>
    </xdr:to>
    <xdr:sp>
      <xdr:nvSpPr>
        <xdr:cNvPr id="26" name="Line 34"/>
        <xdr:cNvSpPr>
          <a:spLocks/>
        </xdr:cNvSpPr>
      </xdr:nvSpPr>
      <xdr:spPr>
        <a:xfrm>
          <a:off x="0" y="1905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95250</xdr:rowOff>
    </xdr:from>
    <xdr:to>
      <xdr:col>0</xdr:col>
      <xdr:colOff>0</xdr:colOff>
      <xdr:row>68</xdr:row>
      <xdr:rowOff>95250</xdr:rowOff>
    </xdr:to>
    <xdr:sp>
      <xdr:nvSpPr>
        <xdr:cNvPr id="27" name="Line 35"/>
        <xdr:cNvSpPr>
          <a:spLocks/>
        </xdr:cNvSpPr>
      </xdr:nvSpPr>
      <xdr:spPr>
        <a:xfrm flipH="1">
          <a:off x="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85725</xdr:rowOff>
    </xdr:from>
    <xdr:to>
      <xdr:col>0</xdr:col>
      <xdr:colOff>0</xdr:colOff>
      <xdr:row>56</xdr:row>
      <xdr:rowOff>85725</xdr:rowOff>
    </xdr:to>
    <xdr:sp>
      <xdr:nvSpPr>
        <xdr:cNvPr id="28" name="Line 36"/>
        <xdr:cNvSpPr>
          <a:spLocks/>
        </xdr:cNvSpPr>
      </xdr:nvSpPr>
      <xdr:spPr>
        <a:xfrm flipH="1">
          <a:off x="0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95</xdr:row>
      <xdr:rowOff>47625</xdr:rowOff>
    </xdr:to>
    <xdr:sp>
      <xdr:nvSpPr>
        <xdr:cNvPr id="29" name="Line 37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76200</xdr:rowOff>
    </xdr:from>
    <xdr:to>
      <xdr:col>0</xdr:col>
      <xdr:colOff>0</xdr:colOff>
      <xdr:row>103</xdr:row>
      <xdr:rowOff>76200</xdr:rowOff>
    </xdr:to>
    <xdr:sp>
      <xdr:nvSpPr>
        <xdr:cNvPr id="30" name="Line 39"/>
        <xdr:cNvSpPr>
          <a:spLocks/>
        </xdr:cNvSpPr>
      </xdr:nvSpPr>
      <xdr:spPr>
        <a:xfrm>
          <a:off x="0" y="3179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66675</xdr:rowOff>
    </xdr:from>
    <xdr:to>
      <xdr:col>0</xdr:col>
      <xdr:colOff>0</xdr:colOff>
      <xdr:row>87</xdr:row>
      <xdr:rowOff>66675</xdr:rowOff>
    </xdr:to>
    <xdr:sp>
      <xdr:nvSpPr>
        <xdr:cNvPr id="31" name="Line 40"/>
        <xdr:cNvSpPr>
          <a:spLocks/>
        </xdr:cNvSpPr>
      </xdr:nvSpPr>
      <xdr:spPr>
        <a:xfrm>
          <a:off x="0" y="2651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66675</xdr:rowOff>
    </xdr:from>
    <xdr:to>
      <xdr:col>0</xdr:col>
      <xdr:colOff>0</xdr:colOff>
      <xdr:row>95</xdr:row>
      <xdr:rowOff>66675</xdr:rowOff>
    </xdr:to>
    <xdr:sp>
      <xdr:nvSpPr>
        <xdr:cNvPr id="32" name="Line 44"/>
        <xdr:cNvSpPr>
          <a:spLocks/>
        </xdr:cNvSpPr>
      </xdr:nvSpPr>
      <xdr:spPr>
        <a:xfrm>
          <a:off x="0" y="2914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101</xdr:row>
      <xdr:rowOff>95250</xdr:rowOff>
    </xdr:to>
    <xdr:sp>
      <xdr:nvSpPr>
        <xdr:cNvPr id="33" name="Line 45"/>
        <xdr:cNvSpPr>
          <a:spLocks/>
        </xdr:cNvSpPr>
      </xdr:nvSpPr>
      <xdr:spPr>
        <a:xfrm>
          <a:off x="0" y="2718435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66675</xdr:rowOff>
    </xdr:from>
    <xdr:to>
      <xdr:col>0</xdr:col>
      <xdr:colOff>0</xdr:colOff>
      <xdr:row>95</xdr:row>
      <xdr:rowOff>66675</xdr:rowOff>
    </xdr:to>
    <xdr:sp>
      <xdr:nvSpPr>
        <xdr:cNvPr id="34" name="Line 46"/>
        <xdr:cNvSpPr>
          <a:spLocks/>
        </xdr:cNvSpPr>
      </xdr:nvSpPr>
      <xdr:spPr>
        <a:xfrm>
          <a:off x="0" y="2914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95250</xdr:rowOff>
    </xdr:from>
    <xdr:to>
      <xdr:col>0</xdr:col>
      <xdr:colOff>0</xdr:colOff>
      <xdr:row>101</xdr:row>
      <xdr:rowOff>95250</xdr:rowOff>
    </xdr:to>
    <xdr:sp>
      <xdr:nvSpPr>
        <xdr:cNvPr id="35" name="Line 47"/>
        <xdr:cNvSpPr>
          <a:spLocks/>
        </xdr:cNvSpPr>
      </xdr:nvSpPr>
      <xdr:spPr>
        <a:xfrm flipH="1">
          <a:off x="0" y="3114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85725</xdr:rowOff>
    </xdr:from>
    <xdr:to>
      <xdr:col>0</xdr:col>
      <xdr:colOff>0</xdr:colOff>
      <xdr:row>89</xdr:row>
      <xdr:rowOff>85725</xdr:rowOff>
    </xdr:to>
    <xdr:sp>
      <xdr:nvSpPr>
        <xdr:cNvPr id="36" name="Line 48"/>
        <xdr:cNvSpPr>
          <a:spLocks/>
        </xdr:cNvSpPr>
      </xdr:nvSpPr>
      <xdr:spPr>
        <a:xfrm flipH="1">
          <a:off x="0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37" name="Line 49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38" name="Line 51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39" name="Line 52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0" name="Line 56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1" name="Line 57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2" name="Line 58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3" name="Line 59"/>
        <xdr:cNvSpPr>
          <a:spLocks/>
        </xdr:cNvSpPr>
      </xdr:nvSpPr>
      <xdr:spPr>
        <a:xfrm flipH="1"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4" name="Line 60"/>
        <xdr:cNvSpPr>
          <a:spLocks/>
        </xdr:cNvSpPr>
      </xdr:nvSpPr>
      <xdr:spPr>
        <a:xfrm flipH="1"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5" name="Line 61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6" name="Line 63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7" name="Line 64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8" name="Line 68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49" name="Line 69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0" name="Line 70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1" name="Line 71"/>
        <xdr:cNvSpPr>
          <a:spLocks/>
        </xdr:cNvSpPr>
      </xdr:nvSpPr>
      <xdr:spPr>
        <a:xfrm flipH="1"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2" name="Line 72"/>
        <xdr:cNvSpPr>
          <a:spLocks/>
        </xdr:cNvSpPr>
      </xdr:nvSpPr>
      <xdr:spPr>
        <a:xfrm flipH="1"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3" name="Line 73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4" name="Line 75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5" name="Line 76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6" name="Line 80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7" name="Line 81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8" name="Line 82"/>
        <xdr:cNvSpPr>
          <a:spLocks/>
        </xdr:cNvSpPr>
      </xdr:nvSpPr>
      <xdr:spPr>
        <a:xfrm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59" name="Line 83"/>
        <xdr:cNvSpPr>
          <a:spLocks/>
        </xdr:cNvSpPr>
      </xdr:nvSpPr>
      <xdr:spPr>
        <a:xfrm flipH="1"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0</xdr:rowOff>
    </xdr:to>
    <xdr:sp>
      <xdr:nvSpPr>
        <xdr:cNvPr id="60" name="Line 84"/>
        <xdr:cNvSpPr>
          <a:spLocks/>
        </xdr:cNvSpPr>
      </xdr:nvSpPr>
      <xdr:spPr>
        <a:xfrm flipH="1">
          <a:off x="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1" name="Line 85"/>
        <xdr:cNvSpPr>
          <a:spLocks/>
        </xdr:cNvSpPr>
      </xdr:nvSpPr>
      <xdr:spPr>
        <a:xfrm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2" name="Line 87"/>
        <xdr:cNvSpPr>
          <a:spLocks/>
        </xdr:cNvSpPr>
      </xdr:nvSpPr>
      <xdr:spPr>
        <a:xfrm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3" name="Line 88"/>
        <xdr:cNvSpPr>
          <a:spLocks/>
        </xdr:cNvSpPr>
      </xdr:nvSpPr>
      <xdr:spPr>
        <a:xfrm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4" name="Line 92"/>
        <xdr:cNvSpPr>
          <a:spLocks/>
        </xdr:cNvSpPr>
      </xdr:nvSpPr>
      <xdr:spPr>
        <a:xfrm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5" name="Line 93"/>
        <xdr:cNvSpPr>
          <a:spLocks/>
        </xdr:cNvSpPr>
      </xdr:nvSpPr>
      <xdr:spPr>
        <a:xfrm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6" name="Line 94"/>
        <xdr:cNvSpPr>
          <a:spLocks/>
        </xdr:cNvSpPr>
      </xdr:nvSpPr>
      <xdr:spPr>
        <a:xfrm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7" name="Line 95"/>
        <xdr:cNvSpPr>
          <a:spLocks/>
        </xdr:cNvSpPr>
      </xdr:nvSpPr>
      <xdr:spPr>
        <a:xfrm flipH="1"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68" name="Line 96"/>
        <xdr:cNvSpPr>
          <a:spLocks/>
        </xdr:cNvSpPr>
      </xdr:nvSpPr>
      <xdr:spPr>
        <a:xfrm flipH="1">
          <a:off x="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69" name="Line 97"/>
        <xdr:cNvSpPr>
          <a:spLocks/>
        </xdr:cNvSpPr>
      </xdr:nvSpPr>
      <xdr:spPr>
        <a:xfrm>
          <a:off x="0" y="3838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0</xdr:rowOff>
    </xdr:from>
    <xdr:to>
      <xdr:col>7</xdr:col>
      <xdr:colOff>762000</xdr:colOff>
      <xdr:row>10</xdr:row>
      <xdr:rowOff>9525</xdr:rowOff>
    </xdr:to>
    <xdr:sp>
      <xdr:nvSpPr>
        <xdr:cNvPr id="70" name="Rectangle 98"/>
        <xdr:cNvSpPr>
          <a:spLocks/>
        </xdr:cNvSpPr>
      </xdr:nvSpPr>
      <xdr:spPr>
        <a:xfrm>
          <a:off x="10544175" y="2409825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12</xdr:col>
      <xdr:colOff>466725</xdr:colOff>
      <xdr:row>6</xdr:row>
      <xdr:rowOff>123825</xdr:rowOff>
    </xdr:from>
    <xdr:to>
      <xdr:col>13</xdr:col>
      <xdr:colOff>381000</xdr:colOff>
      <xdr:row>7</xdr:row>
      <xdr:rowOff>133350</xdr:rowOff>
    </xdr:to>
    <xdr:sp>
      <xdr:nvSpPr>
        <xdr:cNvPr id="71" name="Rectangle 99"/>
        <xdr:cNvSpPr>
          <a:spLocks/>
        </xdr:cNvSpPr>
      </xdr:nvSpPr>
      <xdr:spPr>
        <a:xfrm>
          <a:off x="18116550" y="1543050"/>
          <a:ext cx="1866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771525</xdr:colOff>
      <xdr:row>22</xdr:row>
      <xdr:rowOff>9525</xdr:rowOff>
    </xdr:to>
    <xdr:sp>
      <xdr:nvSpPr>
        <xdr:cNvPr id="72" name="Rectangle 100"/>
        <xdr:cNvSpPr>
          <a:spLocks/>
        </xdr:cNvSpPr>
      </xdr:nvSpPr>
      <xdr:spPr>
        <a:xfrm>
          <a:off x="10553700" y="6353175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6</xdr:col>
      <xdr:colOff>342900</xdr:colOff>
      <xdr:row>14</xdr:row>
      <xdr:rowOff>123825</xdr:rowOff>
    </xdr:from>
    <xdr:to>
      <xdr:col>7</xdr:col>
      <xdr:colOff>85725</xdr:colOff>
      <xdr:row>15</xdr:row>
      <xdr:rowOff>133350</xdr:rowOff>
    </xdr:to>
    <xdr:sp>
      <xdr:nvSpPr>
        <xdr:cNvPr id="73" name="Rectangle 101"/>
        <xdr:cNvSpPr>
          <a:spLocks/>
        </xdr:cNvSpPr>
      </xdr:nvSpPr>
      <xdr:spPr>
        <a:xfrm>
          <a:off x="8372475" y="4171950"/>
          <a:ext cx="2085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771525</xdr:colOff>
      <xdr:row>14</xdr:row>
      <xdr:rowOff>123825</xdr:rowOff>
    </xdr:from>
    <xdr:to>
      <xdr:col>8</xdr:col>
      <xdr:colOff>685800</xdr:colOff>
      <xdr:row>15</xdr:row>
      <xdr:rowOff>133350</xdr:rowOff>
    </xdr:to>
    <xdr:sp>
      <xdr:nvSpPr>
        <xdr:cNvPr id="74" name="Rectangle 102"/>
        <xdr:cNvSpPr>
          <a:spLocks/>
        </xdr:cNvSpPr>
      </xdr:nvSpPr>
      <xdr:spPr>
        <a:xfrm>
          <a:off x="11144250" y="4171950"/>
          <a:ext cx="1343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12</xdr:col>
      <xdr:colOff>466725</xdr:colOff>
      <xdr:row>22</xdr:row>
      <xdr:rowOff>152400</xdr:rowOff>
    </xdr:from>
    <xdr:to>
      <xdr:col>13</xdr:col>
      <xdr:colOff>381000</xdr:colOff>
      <xdr:row>23</xdr:row>
      <xdr:rowOff>161925</xdr:rowOff>
    </xdr:to>
    <xdr:sp>
      <xdr:nvSpPr>
        <xdr:cNvPr id="75" name="Rectangle 103"/>
        <xdr:cNvSpPr>
          <a:spLocks/>
        </xdr:cNvSpPr>
      </xdr:nvSpPr>
      <xdr:spPr>
        <a:xfrm>
          <a:off x="18116550" y="6838950"/>
          <a:ext cx="1866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25</xdr:col>
      <xdr:colOff>657225</xdr:colOff>
      <xdr:row>14</xdr:row>
      <xdr:rowOff>152400</xdr:rowOff>
    </xdr:from>
    <xdr:to>
      <xdr:col>26</xdr:col>
      <xdr:colOff>647700</xdr:colOff>
      <xdr:row>15</xdr:row>
      <xdr:rowOff>152400</xdr:rowOff>
    </xdr:to>
    <xdr:sp>
      <xdr:nvSpPr>
        <xdr:cNvPr id="76" name="Rectangle 115"/>
        <xdr:cNvSpPr>
          <a:spLocks/>
        </xdr:cNvSpPr>
      </xdr:nvSpPr>
      <xdr:spPr>
        <a:xfrm>
          <a:off x="34966275" y="4200525"/>
          <a:ext cx="1323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24</xdr:col>
      <xdr:colOff>333375</xdr:colOff>
      <xdr:row>15</xdr:row>
      <xdr:rowOff>0</xdr:rowOff>
    </xdr:from>
    <xdr:to>
      <xdr:col>25</xdr:col>
      <xdr:colOff>323850</xdr:colOff>
      <xdr:row>16</xdr:row>
      <xdr:rowOff>0</xdr:rowOff>
    </xdr:to>
    <xdr:sp>
      <xdr:nvSpPr>
        <xdr:cNvPr id="77" name="Rectangle 118"/>
        <xdr:cNvSpPr>
          <a:spLocks/>
        </xdr:cNvSpPr>
      </xdr:nvSpPr>
      <xdr:spPr>
        <a:xfrm>
          <a:off x="32299275" y="4381500"/>
          <a:ext cx="2333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447675</xdr:colOff>
      <xdr:row>27</xdr:row>
      <xdr:rowOff>0</xdr:rowOff>
    </xdr:from>
    <xdr:to>
      <xdr:col>7</xdr:col>
      <xdr:colOff>447675</xdr:colOff>
      <xdr:row>27</xdr:row>
      <xdr:rowOff>0</xdr:rowOff>
    </xdr:to>
    <xdr:sp>
      <xdr:nvSpPr>
        <xdr:cNvPr id="78" name="Line 120"/>
        <xdr:cNvSpPr>
          <a:spLocks/>
        </xdr:cNvSpPr>
      </xdr:nvSpPr>
      <xdr:spPr>
        <a:xfrm>
          <a:off x="10820400" y="7943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0</xdr:rowOff>
    </xdr:from>
    <xdr:to>
      <xdr:col>7</xdr:col>
      <xdr:colOff>447675</xdr:colOff>
      <xdr:row>27</xdr:row>
      <xdr:rowOff>0</xdr:rowOff>
    </xdr:to>
    <xdr:sp>
      <xdr:nvSpPr>
        <xdr:cNvPr id="79" name="Line 123"/>
        <xdr:cNvSpPr>
          <a:spLocks/>
        </xdr:cNvSpPr>
      </xdr:nvSpPr>
      <xdr:spPr>
        <a:xfrm>
          <a:off x="108204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0</xdr:rowOff>
    </xdr:from>
    <xdr:to>
      <xdr:col>7</xdr:col>
      <xdr:colOff>447675</xdr:colOff>
      <xdr:row>27</xdr:row>
      <xdr:rowOff>0</xdr:rowOff>
    </xdr:to>
    <xdr:sp>
      <xdr:nvSpPr>
        <xdr:cNvPr id="80" name="Line 124"/>
        <xdr:cNvSpPr>
          <a:spLocks/>
        </xdr:cNvSpPr>
      </xdr:nvSpPr>
      <xdr:spPr>
        <a:xfrm flipV="1">
          <a:off x="108204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27</xdr:row>
      <xdr:rowOff>0</xdr:rowOff>
    </xdr:from>
    <xdr:to>
      <xdr:col>25</xdr:col>
      <xdr:colOff>428625</xdr:colOff>
      <xdr:row>27</xdr:row>
      <xdr:rowOff>0</xdr:rowOff>
    </xdr:to>
    <xdr:sp>
      <xdr:nvSpPr>
        <xdr:cNvPr id="81" name="Line 125"/>
        <xdr:cNvSpPr>
          <a:spLocks/>
        </xdr:cNvSpPr>
      </xdr:nvSpPr>
      <xdr:spPr>
        <a:xfrm>
          <a:off x="3473767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27</xdr:row>
      <xdr:rowOff>0</xdr:rowOff>
    </xdr:from>
    <xdr:to>
      <xdr:col>16</xdr:col>
      <xdr:colOff>133350</xdr:colOff>
      <xdr:row>27</xdr:row>
      <xdr:rowOff>0</xdr:rowOff>
    </xdr:to>
    <xdr:sp>
      <xdr:nvSpPr>
        <xdr:cNvPr id="82" name="Line 127"/>
        <xdr:cNvSpPr>
          <a:spLocks/>
        </xdr:cNvSpPr>
      </xdr:nvSpPr>
      <xdr:spPr>
        <a:xfrm>
          <a:off x="2323147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42</xdr:row>
      <xdr:rowOff>47625</xdr:rowOff>
    </xdr:from>
    <xdr:to>
      <xdr:col>10</xdr:col>
      <xdr:colOff>95250</xdr:colOff>
      <xdr:row>42</xdr:row>
      <xdr:rowOff>47625</xdr:rowOff>
    </xdr:to>
    <xdr:sp>
      <xdr:nvSpPr>
        <xdr:cNvPr id="83" name="Line 139"/>
        <xdr:cNvSpPr>
          <a:spLocks/>
        </xdr:cNvSpPr>
      </xdr:nvSpPr>
      <xdr:spPr>
        <a:xfrm>
          <a:off x="6315075" y="12925425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40</xdr:row>
      <xdr:rowOff>66675</xdr:rowOff>
    </xdr:from>
    <xdr:to>
      <xdr:col>7</xdr:col>
      <xdr:colOff>447675</xdr:colOff>
      <xdr:row>44</xdr:row>
      <xdr:rowOff>133350</xdr:rowOff>
    </xdr:to>
    <xdr:sp>
      <xdr:nvSpPr>
        <xdr:cNvPr id="84" name="Line 140"/>
        <xdr:cNvSpPr>
          <a:spLocks/>
        </xdr:cNvSpPr>
      </xdr:nvSpPr>
      <xdr:spPr>
        <a:xfrm>
          <a:off x="10820400" y="1228725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76200</xdr:rowOff>
    </xdr:from>
    <xdr:to>
      <xdr:col>21</xdr:col>
      <xdr:colOff>161925</xdr:colOff>
      <xdr:row>50</xdr:row>
      <xdr:rowOff>76200</xdr:rowOff>
    </xdr:to>
    <xdr:sp>
      <xdr:nvSpPr>
        <xdr:cNvPr id="85" name="Line 141"/>
        <xdr:cNvSpPr>
          <a:spLocks/>
        </xdr:cNvSpPr>
      </xdr:nvSpPr>
      <xdr:spPr>
        <a:xfrm>
          <a:off x="8039100" y="15592425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66675</xdr:rowOff>
    </xdr:from>
    <xdr:to>
      <xdr:col>21</xdr:col>
      <xdr:colOff>180975</xdr:colOff>
      <xdr:row>34</xdr:row>
      <xdr:rowOff>66675</xdr:rowOff>
    </xdr:to>
    <xdr:sp>
      <xdr:nvSpPr>
        <xdr:cNvPr id="86" name="Line 142"/>
        <xdr:cNvSpPr>
          <a:spLocks/>
        </xdr:cNvSpPr>
      </xdr:nvSpPr>
      <xdr:spPr>
        <a:xfrm>
          <a:off x="8058150" y="10306050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76200</xdr:rowOff>
    </xdr:from>
    <xdr:to>
      <xdr:col>7</xdr:col>
      <xdr:colOff>447675</xdr:colOff>
      <xdr:row>38</xdr:row>
      <xdr:rowOff>95250</xdr:rowOff>
    </xdr:to>
    <xdr:sp>
      <xdr:nvSpPr>
        <xdr:cNvPr id="87" name="Line 143"/>
        <xdr:cNvSpPr>
          <a:spLocks/>
        </xdr:cNvSpPr>
      </xdr:nvSpPr>
      <xdr:spPr>
        <a:xfrm>
          <a:off x="10820400" y="103155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46</xdr:row>
      <xdr:rowOff>28575</xdr:rowOff>
    </xdr:from>
    <xdr:to>
      <xdr:col>7</xdr:col>
      <xdr:colOff>447675</xdr:colOff>
      <xdr:row>50</xdr:row>
      <xdr:rowOff>57150</xdr:rowOff>
    </xdr:to>
    <xdr:sp>
      <xdr:nvSpPr>
        <xdr:cNvPr id="88" name="Line 144"/>
        <xdr:cNvSpPr>
          <a:spLocks/>
        </xdr:cNvSpPr>
      </xdr:nvSpPr>
      <xdr:spPr>
        <a:xfrm flipV="1">
          <a:off x="10820400" y="142208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35</xdr:row>
      <xdr:rowOff>95250</xdr:rowOff>
    </xdr:from>
    <xdr:to>
      <xdr:col>25</xdr:col>
      <xdr:colOff>428625</xdr:colOff>
      <xdr:row>49</xdr:row>
      <xdr:rowOff>104775</xdr:rowOff>
    </xdr:to>
    <xdr:sp>
      <xdr:nvSpPr>
        <xdr:cNvPr id="89" name="Line 145"/>
        <xdr:cNvSpPr>
          <a:spLocks/>
        </xdr:cNvSpPr>
      </xdr:nvSpPr>
      <xdr:spPr>
        <a:xfrm>
          <a:off x="34737675" y="10668000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42</xdr:row>
      <xdr:rowOff>66675</xdr:rowOff>
    </xdr:from>
    <xdr:to>
      <xdr:col>27</xdr:col>
      <xdr:colOff>152400</xdr:colOff>
      <xdr:row>42</xdr:row>
      <xdr:rowOff>66675</xdr:rowOff>
    </xdr:to>
    <xdr:sp>
      <xdr:nvSpPr>
        <xdr:cNvPr id="90" name="Line 146"/>
        <xdr:cNvSpPr>
          <a:spLocks/>
        </xdr:cNvSpPr>
      </xdr:nvSpPr>
      <xdr:spPr>
        <a:xfrm>
          <a:off x="32032575" y="1294447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36</xdr:row>
      <xdr:rowOff>76200</xdr:rowOff>
    </xdr:from>
    <xdr:to>
      <xdr:col>16</xdr:col>
      <xdr:colOff>133350</xdr:colOff>
      <xdr:row>48</xdr:row>
      <xdr:rowOff>95250</xdr:rowOff>
    </xdr:to>
    <xdr:sp>
      <xdr:nvSpPr>
        <xdr:cNvPr id="91" name="Line 147"/>
        <xdr:cNvSpPr>
          <a:spLocks/>
        </xdr:cNvSpPr>
      </xdr:nvSpPr>
      <xdr:spPr>
        <a:xfrm>
          <a:off x="23231475" y="10982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42</xdr:row>
      <xdr:rowOff>66675</xdr:rowOff>
    </xdr:from>
    <xdr:to>
      <xdr:col>18</xdr:col>
      <xdr:colOff>19050</xdr:colOff>
      <xdr:row>42</xdr:row>
      <xdr:rowOff>66675</xdr:rowOff>
    </xdr:to>
    <xdr:sp>
      <xdr:nvSpPr>
        <xdr:cNvPr id="92" name="Line 148"/>
        <xdr:cNvSpPr>
          <a:spLocks/>
        </xdr:cNvSpPr>
      </xdr:nvSpPr>
      <xdr:spPr>
        <a:xfrm>
          <a:off x="21526500" y="129444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48</xdr:row>
      <xdr:rowOff>95250</xdr:rowOff>
    </xdr:from>
    <xdr:to>
      <xdr:col>16</xdr:col>
      <xdr:colOff>133350</xdr:colOff>
      <xdr:row>48</xdr:row>
      <xdr:rowOff>95250</xdr:rowOff>
    </xdr:to>
    <xdr:sp>
      <xdr:nvSpPr>
        <xdr:cNvPr id="93" name="Line 149"/>
        <xdr:cNvSpPr>
          <a:spLocks/>
        </xdr:cNvSpPr>
      </xdr:nvSpPr>
      <xdr:spPr>
        <a:xfrm flipH="1">
          <a:off x="21440775" y="14944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36</xdr:row>
      <xdr:rowOff>85725</xdr:rowOff>
    </xdr:from>
    <xdr:to>
      <xdr:col>16</xdr:col>
      <xdr:colOff>123825</xdr:colOff>
      <xdr:row>36</xdr:row>
      <xdr:rowOff>85725</xdr:rowOff>
    </xdr:to>
    <xdr:sp>
      <xdr:nvSpPr>
        <xdr:cNvPr id="94" name="Line 150"/>
        <xdr:cNvSpPr>
          <a:spLocks/>
        </xdr:cNvSpPr>
      </xdr:nvSpPr>
      <xdr:spPr>
        <a:xfrm flipH="1">
          <a:off x="21431250" y="109918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36</xdr:row>
      <xdr:rowOff>0</xdr:rowOff>
    </xdr:from>
    <xdr:to>
      <xdr:col>7</xdr:col>
      <xdr:colOff>762000</xdr:colOff>
      <xdr:row>37</xdr:row>
      <xdr:rowOff>9525</xdr:rowOff>
    </xdr:to>
    <xdr:sp>
      <xdr:nvSpPr>
        <xdr:cNvPr id="95" name="Rectangle 151"/>
        <xdr:cNvSpPr>
          <a:spLocks/>
        </xdr:cNvSpPr>
      </xdr:nvSpPr>
      <xdr:spPr>
        <a:xfrm>
          <a:off x="10544175" y="10906125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12</xdr:col>
      <xdr:colOff>466725</xdr:colOff>
      <xdr:row>33</xdr:row>
      <xdr:rowOff>123825</xdr:rowOff>
    </xdr:from>
    <xdr:to>
      <xdr:col>13</xdr:col>
      <xdr:colOff>381000</xdr:colOff>
      <xdr:row>34</xdr:row>
      <xdr:rowOff>133350</xdr:rowOff>
    </xdr:to>
    <xdr:sp>
      <xdr:nvSpPr>
        <xdr:cNvPr id="96" name="Rectangle 152"/>
        <xdr:cNvSpPr>
          <a:spLocks/>
        </xdr:cNvSpPr>
      </xdr:nvSpPr>
      <xdr:spPr>
        <a:xfrm>
          <a:off x="18116550" y="10039350"/>
          <a:ext cx="1866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7</xdr:col>
      <xdr:colOff>180975</xdr:colOff>
      <xdr:row>48</xdr:row>
      <xdr:rowOff>0</xdr:rowOff>
    </xdr:from>
    <xdr:to>
      <xdr:col>7</xdr:col>
      <xdr:colOff>771525</xdr:colOff>
      <xdr:row>49</xdr:row>
      <xdr:rowOff>9525</xdr:rowOff>
    </xdr:to>
    <xdr:sp>
      <xdr:nvSpPr>
        <xdr:cNvPr id="97" name="Rectangle 153"/>
        <xdr:cNvSpPr>
          <a:spLocks/>
        </xdr:cNvSpPr>
      </xdr:nvSpPr>
      <xdr:spPr>
        <a:xfrm>
          <a:off x="10553700" y="14849475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6</xdr:col>
      <xdr:colOff>342900</xdr:colOff>
      <xdr:row>41</xdr:row>
      <xdr:rowOff>123825</xdr:rowOff>
    </xdr:from>
    <xdr:to>
      <xdr:col>7</xdr:col>
      <xdr:colOff>85725</xdr:colOff>
      <xdr:row>42</xdr:row>
      <xdr:rowOff>133350</xdr:rowOff>
    </xdr:to>
    <xdr:sp>
      <xdr:nvSpPr>
        <xdr:cNvPr id="98" name="Rectangle 154"/>
        <xdr:cNvSpPr>
          <a:spLocks/>
        </xdr:cNvSpPr>
      </xdr:nvSpPr>
      <xdr:spPr>
        <a:xfrm>
          <a:off x="8372475" y="12668250"/>
          <a:ext cx="2085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771525</xdr:colOff>
      <xdr:row>41</xdr:row>
      <xdr:rowOff>123825</xdr:rowOff>
    </xdr:from>
    <xdr:to>
      <xdr:col>8</xdr:col>
      <xdr:colOff>685800</xdr:colOff>
      <xdr:row>42</xdr:row>
      <xdr:rowOff>133350</xdr:rowOff>
    </xdr:to>
    <xdr:sp>
      <xdr:nvSpPr>
        <xdr:cNvPr id="99" name="Rectangle 155"/>
        <xdr:cNvSpPr>
          <a:spLocks/>
        </xdr:cNvSpPr>
      </xdr:nvSpPr>
      <xdr:spPr>
        <a:xfrm>
          <a:off x="11144250" y="12668250"/>
          <a:ext cx="1343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12</xdr:col>
      <xdr:colOff>466725</xdr:colOff>
      <xdr:row>49</xdr:row>
      <xdr:rowOff>152400</xdr:rowOff>
    </xdr:from>
    <xdr:to>
      <xdr:col>13</xdr:col>
      <xdr:colOff>381000</xdr:colOff>
      <xdr:row>50</xdr:row>
      <xdr:rowOff>161925</xdr:rowOff>
    </xdr:to>
    <xdr:sp>
      <xdr:nvSpPr>
        <xdr:cNvPr id="100" name="Rectangle 156"/>
        <xdr:cNvSpPr>
          <a:spLocks/>
        </xdr:cNvSpPr>
      </xdr:nvSpPr>
      <xdr:spPr>
        <a:xfrm>
          <a:off x="18116550" y="15335250"/>
          <a:ext cx="1866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25</xdr:col>
      <xdr:colOff>657225</xdr:colOff>
      <xdr:row>41</xdr:row>
      <xdr:rowOff>152400</xdr:rowOff>
    </xdr:from>
    <xdr:to>
      <xdr:col>26</xdr:col>
      <xdr:colOff>647700</xdr:colOff>
      <xdr:row>42</xdr:row>
      <xdr:rowOff>152400</xdr:rowOff>
    </xdr:to>
    <xdr:sp>
      <xdr:nvSpPr>
        <xdr:cNvPr id="101" name="Rectangle 157"/>
        <xdr:cNvSpPr>
          <a:spLocks/>
        </xdr:cNvSpPr>
      </xdr:nvSpPr>
      <xdr:spPr>
        <a:xfrm>
          <a:off x="34966275" y="12696825"/>
          <a:ext cx="1323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24</xdr:col>
      <xdr:colOff>333375</xdr:colOff>
      <xdr:row>42</xdr:row>
      <xdr:rowOff>0</xdr:rowOff>
    </xdr:from>
    <xdr:to>
      <xdr:col>25</xdr:col>
      <xdr:colOff>323850</xdr:colOff>
      <xdr:row>43</xdr:row>
      <xdr:rowOff>0</xdr:rowOff>
    </xdr:to>
    <xdr:sp>
      <xdr:nvSpPr>
        <xdr:cNvPr id="102" name="Rectangle 158"/>
        <xdr:cNvSpPr>
          <a:spLocks/>
        </xdr:cNvSpPr>
      </xdr:nvSpPr>
      <xdr:spPr>
        <a:xfrm>
          <a:off x="32299275" y="12877800"/>
          <a:ext cx="2333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447675</xdr:colOff>
      <xdr:row>54</xdr:row>
      <xdr:rowOff>0</xdr:rowOff>
    </xdr:from>
    <xdr:to>
      <xdr:col>7</xdr:col>
      <xdr:colOff>447675</xdr:colOff>
      <xdr:row>54</xdr:row>
      <xdr:rowOff>0</xdr:rowOff>
    </xdr:to>
    <xdr:sp>
      <xdr:nvSpPr>
        <xdr:cNvPr id="103" name="Line 159"/>
        <xdr:cNvSpPr>
          <a:spLocks/>
        </xdr:cNvSpPr>
      </xdr:nvSpPr>
      <xdr:spPr>
        <a:xfrm>
          <a:off x="10820400" y="1636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54</xdr:row>
      <xdr:rowOff>0</xdr:rowOff>
    </xdr:from>
    <xdr:to>
      <xdr:col>7</xdr:col>
      <xdr:colOff>447675</xdr:colOff>
      <xdr:row>54</xdr:row>
      <xdr:rowOff>0</xdr:rowOff>
    </xdr:to>
    <xdr:sp>
      <xdr:nvSpPr>
        <xdr:cNvPr id="104" name="Line 160"/>
        <xdr:cNvSpPr>
          <a:spLocks/>
        </xdr:cNvSpPr>
      </xdr:nvSpPr>
      <xdr:spPr>
        <a:xfrm>
          <a:off x="10820400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54</xdr:row>
      <xdr:rowOff>0</xdr:rowOff>
    </xdr:from>
    <xdr:to>
      <xdr:col>7</xdr:col>
      <xdr:colOff>447675</xdr:colOff>
      <xdr:row>54</xdr:row>
      <xdr:rowOff>0</xdr:rowOff>
    </xdr:to>
    <xdr:sp>
      <xdr:nvSpPr>
        <xdr:cNvPr id="105" name="Line 161"/>
        <xdr:cNvSpPr>
          <a:spLocks/>
        </xdr:cNvSpPr>
      </xdr:nvSpPr>
      <xdr:spPr>
        <a:xfrm flipV="1">
          <a:off x="10820400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54</xdr:row>
      <xdr:rowOff>0</xdr:rowOff>
    </xdr:from>
    <xdr:to>
      <xdr:col>25</xdr:col>
      <xdr:colOff>428625</xdr:colOff>
      <xdr:row>54</xdr:row>
      <xdr:rowOff>0</xdr:rowOff>
    </xdr:to>
    <xdr:sp>
      <xdr:nvSpPr>
        <xdr:cNvPr id="106" name="Line 162"/>
        <xdr:cNvSpPr>
          <a:spLocks/>
        </xdr:cNvSpPr>
      </xdr:nvSpPr>
      <xdr:spPr>
        <a:xfrm>
          <a:off x="3473767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54</xdr:row>
      <xdr:rowOff>0</xdr:rowOff>
    </xdr:from>
    <xdr:to>
      <xdr:col>16</xdr:col>
      <xdr:colOff>133350</xdr:colOff>
      <xdr:row>54</xdr:row>
      <xdr:rowOff>0</xdr:rowOff>
    </xdr:to>
    <xdr:sp>
      <xdr:nvSpPr>
        <xdr:cNvPr id="107" name="Line 163"/>
        <xdr:cNvSpPr>
          <a:spLocks/>
        </xdr:cNvSpPr>
      </xdr:nvSpPr>
      <xdr:spPr>
        <a:xfrm>
          <a:off x="2323147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69</xdr:row>
      <xdr:rowOff>47625</xdr:rowOff>
    </xdr:from>
    <xdr:to>
      <xdr:col>10</xdr:col>
      <xdr:colOff>95250</xdr:colOff>
      <xdr:row>69</xdr:row>
      <xdr:rowOff>47625</xdr:rowOff>
    </xdr:to>
    <xdr:sp>
      <xdr:nvSpPr>
        <xdr:cNvPr id="108" name="Line 164"/>
        <xdr:cNvSpPr>
          <a:spLocks/>
        </xdr:cNvSpPr>
      </xdr:nvSpPr>
      <xdr:spPr>
        <a:xfrm>
          <a:off x="6315075" y="21345525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67</xdr:row>
      <xdr:rowOff>66675</xdr:rowOff>
    </xdr:from>
    <xdr:to>
      <xdr:col>7</xdr:col>
      <xdr:colOff>447675</xdr:colOff>
      <xdr:row>71</xdr:row>
      <xdr:rowOff>133350</xdr:rowOff>
    </xdr:to>
    <xdr:sp>
      <xdr:nvSpPr>
        <xdr:cNvPr id="109" name="Line 165"/>
        <xdr:cNvSpPr>
          <a:spLocks/>
        </xdr:cNvSpPr>
      </xdr:nvSpPr>
      <xdr:spPr>
        <a:xfrm>
          <a:off x="10820400" y="2070735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77</xdr:row>
      <xdr:rowOff>76200</xdr:rowOff>
    </xdr:from>
    <xdr:to>
      <xdr:col>21</xdr:col>
      <xdr:colOff>161925</xdr:colOff>
      <xdr:row>77</xdr:row>
      <xdr:rowOff>76200</xdr:rowOff>
    </xdr:to>
    <xdr:sp>
      <xdr:nvSpPr>
        <xdr:cNvPr id="110" name="Line 166"/>
        <xdr:cNvSpPr>
          <a:spLocks/>
        </xdr:cNvSpPr>
      </xdr:nvSpPr>
      <xdr:spPr>
        <a:xfrm>
          <a:off x="8039100" y="24012525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66675</xdr:rowOff>
    </xdr:from>
    <xdr:to>
      <xdr:col>21</xdr:col>
      <xdr:colOff>180975</xdr:colOff>
      <xdr:row>61</xdr:row>
      <xdr:rowOff>66675</xdr:rowOff>
    </xdr:to>
    <xdr:sp>
      <xdr:nvSpPr>
        <xdr:cNvPr id="111" name="Line 167"/>
        <xdr:cNvSpPr>
          <a:spLocks/>
        </xdr:cNvSpPr>
      </xdr:nvSpPr>
      <xdr:spPr>
        <a:xfrm>
          <a:off x="8058150" y="18726150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61</xdr:row>
      <xdr:rowOff>76200</xdr:rowOff>
    </xdr:from>
    <xdr:to>
      <xdr:col>7</xdr:col>
      <xdr:colOff>447675</xdr:colOff>
      <xdr:row>65</xdr:row>
      <xdr:rowOff>95250</xdr:rowOff>
    </xdr:to>
    <xdr:sp>
      <xdr:nvSpPr>
        <xdr:cNvPr id="112" name="Line 168"/>
        <xdr:cNvSpPr>
          <a:spLocks/>
        </xdr:cNvSpPr>
      </xdr:nvSpPr>
      <xdr:spPr>
        <a:xfrm>
          <a:off x="10820400" y="187356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73</xdr:row>
      <xdr:rowOff>28575</xdr:rowOff>
    </xdr:from>
    <xdr:to>
      <xdr:col>7</xdr:col>
      <xdr:colOff>447675</xdr:colOff>
      <xdr:row>77</xdr:row>
      <xdr:rowOff>57150</xdr:rowOff>
    </xdr:to>
    <xdr:sp>
      <xdr:nvSpPr>
        <xdr:cNvPr id="113" name="Line 169"/>
        <xdr:cNvSpPr>
          <a:spLocks/>
        </xdr:cNvSpPr>
      </xdr:nvSpPr>
      <xdr:spPr>
        <a:xfrm flipV="1">
          <a:off x="10820400" y="226409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62</xdr:row>
      <xdr:rowOff>95250</xdr:rowOff>
    </xdr:from>
    <xdr:to>
      <xdr:col>25</xdr:col>
      <xdr:colOff>428625</xdr:colOff>
      <xdr:row>76</xdr:row>
      <xdr:rowOff>104775</xdr:rowOff>
    </xdr:to>
    <xdr:sp>
      <xdr:nvSpPr>
        <xdr:cNvPr id="114" name="Line 170"/>
        <xdr:cNvSpPr>
          <a:spLocks/>
        </xdr:cNvSpPr>
      </xdr:nvSpPr>
      <xdr:spPr>
        <a:xfrm>
          <a:off x="34737675" y="19088100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69</xdr:row>
      <xdr:rowOff>66675</xdr:rowOff>
    </xdr:from>
    <xdr:to>
      <xdr:col>27</xdr:col>
      <xdr:colOff>152400</xdr:colOff>
      <xdr:row>69</xdr:row>
      <xdr:rowOff>66675</xdr:rowOff>
    </xdr:to>
    <xdr:sp>
      <xdr:nvSpPr>
        <xdr:cNvPr id="115" name="Line 171"/>
        <xdr:cNvSpPr>
          <a:spLocks/>
        </xdr:cNvSpPr>
      </xdr:nvSpPr>
      <xdr:spPr>
        <a:xfrm>
          <a:off x="32032575" y="2136457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63</xdr:row>
      <xdr:rowOff>76200</xdr:rowOff>
    </xdr:from>
    <xdr:to>
      <xdr:col>16</xdr:col>
      <xdr:colOff>133350</xdr:colOff>
      <xdr:row>75</xdr:row>
      <xdr:rowOff>95250</xdr:rowOff>
    </xdr:to>
    <xdr:sp>
      <xdr:nvSpPr>
        <xdr:cNvPr id="116" name="Line 172"/>
        <xdr:cNvSpPr>
          <a:spLocks/>
        </xdr:cNvSpPr>
      </xdr:nvSpPr>
      <xdr:spPr>
        <a:xfrm>
          <a:off x="23231475" y="194024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69</xdr:row>
      <xdr:rowOff>66675</xdr:rowOff>
    </xdr:from>
    <xdr:to>
      <xdr:col>18</xdr:col>
      <xdr:colOff>19050</xdr:colOff>
      <xdr:row>69</xdr:row>
      <xdr:rowOff>66675</xdr:rowOff>
    </xdr:to>
    <xdr:sp>
      <xdr:nvSpPr>
        <xdr:cNvPr id="117" name="Line 173"/>
        <xdr:cNvSpPr>
          <a:spLocks/>
        </xdr:cNvSpPr>
      </xdr:nvSpPr>
      <xdr:spPr>
        <a:xfrm>
          <a:off x="21526500" y="213645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75</xdr:row>
      <xdr:rowOff>95250</xdr:rowOff>
    </xdr:from>
    <xdr:to>
      <xdr:col>16</xdr:col>
      <xdr:colOff>133350</xdr:colOff>
      <xdr:row>75</xdr:row>
      <xdr:rowOff>95250</xdr:rowOff>
    </xdr:to>
    <xdr:sp>
      <xdr:nvSpPr>
        <xdr:cNvPr id="118" name="Line 174"/>
        <xdr:cNvSpPr>
          <a:spLocks/>
        </xdr:cNvSpPr>
      </xdr:nvSpPr>
      <xdr:spPr>
        <a:xfrm flipH="1">
          <a:off x="21440775" y="233648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63</xdr:row>
      <xdr:rowOff>85725</xdr:rowOff>
    </xdr:from>
    <xdr:to>
      <xdr:col>16</xdr:col>
      <xdr:colOff>123825</xdr:colOff>
      <xdr:row>63</xdr:row>
      <xdr:rowOff>85725</xdr:rowOff>
    </xdr:to>
    <xdr:sp>
      <xdr:nvSpPr>
        <xdr:cNvPr id="119" name="Line 175"/>
        <xdr:cNvSpPr>
          <a:spLocks/>
        </xdr:cNvSpPr>
      </xdr:nvSpPr>
      <xdr:spPr>
        <a:xfrm flipH="1">
          <a:off x="21431250" y="194119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63</xdr:row>
      <xdr:rowOff>0</xdr:rowOff>
    </xdr:from>
    <xdr:to>
      <xdr:col>7</xdr:col>
      <xdr:colOff>762000</xdr:colOff>
      <xdr:row>64</xdr:row>
      <xdr:rowOff>9525</xdr:rowOff>
    </xdr:to>
    <xdr:sp>
      <xdr:nvSpPr>
        <xdr:cNvPr id="120" name="Rectangle 176"/>
        <xdr:cNvSpPr>
          <a:spLocks/>
        </xdr:cNvSpPr>
      </xdr:nvSpPr>
      <xdr:spPr>
        <a:xfrm>
          <a:off x="10544175" y="19326225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12</xdr:col>
      <xdr:colOff>466725</xdr:colOff>
      <xdr:row>60</xdr:row>
      <xdr:rowOff>123825</xdr:rowOff>
    </xdr:from>
    <xdr:to>
      <xdr:col>13</xdr:col>
      <xdr:colOff>381000</xdr:colOff>
      <xdr:row>61</xdr:row>
      <xdr:rowOff>133350</xdr:rowOff>
    </xdr:to>
    <xdr:sp>
      <xdr:nvSpPr>
        <xdr:cNvPr id="121" name="Rectangle 177"/>
        <xdr:cNvSpPr>
          <a:spLocks/>
        </xdr:cNvSpPr>
      </xdr:nvSpPr>
      <xdr:spPr>
        <a:xfrm>
          <a:off x="18116550" y="18459450"/>
          <a:ext cx="1866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7</xdr:col>
      <xdr:colOff>180975</xdr:colOff>
      <xdr:row>75</xdr:row>
      <xdr:rowOff>0</xdr:rowOff>
    </xdr:from>
    <xdr:to>
      <xdr:col>7</xdr:col>
      <xdr:colOff>771525</xdr:colOff>
      <xdr:row>76</xdr:row>
      <xdr:rowOff>9525</xdr:rowOff>
    </xdr:to>
    <xdr:sp>
      <xdr:nvSpPr>
        <xdr:cNvPr id="122" name="Rectangle 178"/>
        <xdr:cNvSpPr>
          <a:spLocks/>
        </xdr:cNvSpPr>
      </xdr:nvSpPr>
      <xdr:spPr>
        <a:xfrm>
          <a:off x="10553700" y="23269575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6</xdr:col>
      <xdr:colOff>342900</xdr:colOff>
      <xdr:row>68</xdr:row>
      <xdr:rowOff>123825</xdr:rowOff>
    </xdr:from>
    <xdr:to>
      <xdr:col>7</xdr:col>
      <xdr:colOff>85725</xdr:colOff>
      <xdr:row>69</xdr:row>
      <xdr:rowOff>133350</xdr:rowOff>
    </xdr:to>
    <xdr:sp>
      <xdr:nvSpPr>
        <xdr:cNvPr id="123" name="Rectangle 179"/>
        <xdr:cNvSpPr>
          <a:spLocks/>
        </xdr:cNvSpPr>
      </xdr:nvSpPr>
      <xdr:spPr>
        <a:xfrm>
          <a:off x="8372475" y="21088350"/>
          <a:ext cx="2085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771525</xdr:colOff>
      <xdr:row>68</xdr:row>
      <xdr:rowOff>123825</xdr:rowOff>
    </xdr:from>
    <xdr:to>
      <xdr:col>8</xdr:col>
      <xdr:colOff>685800</xdr:colOff>
      <xdr:row>69</xdr:row>
      <xdr:rowOff>133350</xdr:rowOff>
    </xdr:to>
    <xdr:sp>
      <xdr:nvSpPr>
        <xdr:cNvPr id="124" name="Rectangle 180"/>
        <xdr:cNvSpPr>
          <a:spLocks/>
        </xdr:cNvSpPr>
      </xdr:nvSpPr>
      <xdr:spPr>
        <a:xfrm>
          <a:off x="11144250" y="21088350"/>
          <a:ext cx="1343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12</xdr:col>
      <xdr:colOff>466725</xdr:colOff>
      <xdr:row>76</xdr:row>
      <xdr:rowOff>152400</xdr:rowOff>
    </xdr:from>
    <xdr:to>
      <xdr:col>13</xdr:col>
      <xdr:colOff>381000</xdr:colOff>
      <xdr:row>77</xdr:row>
      <xdr:rowOff>161925</xdr:rowOff>
    </xdr:to>
    <xdr:sp>
      <xdr:nvSpPr>
        <xdr:cNvPr id="125" name="Rectangle 181"/>
        <xdr:cNvSpPr>
          <a:spLocks/>
        </xdr:cNvSpPr>
      </xdr:nvSpPr>
      <xdr:spPr>
        <a:xfrm>
          <a:off x="18116550" y="23755350"/>
          <a:ext cx="1866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25</xdr:col>
      <xdr:colOff>657225</xdr:colOff>
      <xdr:row>68</xdr:row>
      <xdr:rowOff>152400</xdr:rowOff>
    </xdr:from>
    <xdr:to>
      <xdr:col>26</xdr:col>
      <xdr:colOff>647700</xdr:colOff>
      <xdr:row>69</xdr:row>
      <xdr:rowOff>152400</xdr:rowOff>
    </xdr:to>
    <xdr:sp>
      <xdr:nvSpPr>
        <xdr:cNvPr id="126" name="Rectangle 182"/>
        <xdr:cNvSpPr>
          <a:spLocks/>
        </xdr:cNvSpPr>
      </xdr:nvSpPr>
      <xdr:spPr>
        <a:xfrm>
          <a:off x="34966275" y="21116925"/>
          <a:ext cx="1323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24</xdr:col>
      <xdr:colOff>333375</xdr:colOff>
      <xdr:row>69</xdr:row>
      <xdr:rowOff>0</xdr:rowOff>
    </xdr:from>
    <xdr:to>
      <xdr:col>25</xdr:col>
      <xdr:colOff>323850</xdr:colOff>
      <xdr:row>70</xdr:row>
      <xdr:rowOff>0</xdr:rowOff>
    </xdr:to>
    <xdr:sp>
      <xdr:nvSpPr>
        <xdr:cNvPr id="127" name="Rectangle 183"/>
        <xdr:cNvSpPr>
          <a:spLocks/>
        </xdr:cNvSpPr>
      </xdr:nvSpPr>
      <xdr:spPr>
        <a:xfrm>
          <a:off x="32299275" y="21297900"/>
          <a:ext cx="2333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4</xdr:col>
      <xdr:colOff>190500</xdr:colOff>
      <xdr:row>96</xdr:row>
      <xdr:rowOff>47625</xdr:rowOff>
    </xdr:from>
    <xdr:to>
      <xdr:col>10</xdr:col>
      <xdr:colOff>95250</xdr:colOff>
      <xdr:row>96</xdr:row>
      <xdr:rowOff>47625</xdr:rowOff>
    </xdr:to>
    <xdr:sp>
      <xdr:nvSpPr>
        <xdr:cNvPr id="128" name="Line 184"/>
        <xdr:cNvSpPr>
          <a:spLocks/>
        </xdr:cNvSpPr>
      </xdr:nvSpPr>
      <xdr:spPr>
        <a:xfrm>
          <a:off x="6315075" y="29460825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94</xdr:row>
      <xdr:rowOff>66675</xdr:rowOff>
    </xdr:from>
    <xdr:to>
      <xdr:col>7</xdr:col>
      <xdr:colOff>447675</xdr:colOff>
      <xdr:row>98</xdr:row>
      <xdr:rowOff>133350</xdr:rowOff>
    </xdr:to>
    <xdr:sp>
      <xdr:nvSpPr>
        <xdr:cNvPr id="129" name="Line 185"/>
        <xdr:cNvSpPr>
          <a:spLocks/>
        </xdr:cNvSpPr>
      </xdr:nvSpPr>
      <xdr:spPr>
        <a:xfrm>
          <a:off x="10820400" y="2882265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104</xdr:row>
      <xdr:rowOff>76200</xdr:rowOff>
    </xdr:from>
    <xdr:to>
      <xdr:col>21</xdr:col>
      <xdr:colOff>161925</xdr:colOff>
      <xdr:row>104</xdr:row>
      <xdr:rowOff>76200</xdr:rowOff>
    </xdr:to>
    <xdr:sp>
      <xdr:nvSpPr>
        <xdr:cNvPr id="130" name="Line 186"/>
        <xdr:cNvSpPr>
          <a:spLocks/>
        </xdr:cNvSpPr>
      </xdr:nvSpPr>
      <xdr:spPr>
        <a:xfrm>
          <a:off x="8039100" y="32127825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88</xdr:row>
      <xdr:rowOff>66675</xdr:rowOff>
    </xdr:from>
    <xdr:to>
      <xdr:col>21</xdr:col>
      <xdr:colOff>180975</xdr:colOff>
      <xdr:row>88</xdr:row>
      <xdr:rowOff>66675</xdr:rowOff>
    </xdr:to>
    <xdr:sp>
      <xdr:nvSpPr>
        <xdr:cNvPr id="131" name="Line 187"/>
        <xdr:cNvSpPr>
          <a:spLocks/>
        </xdr:cNvSpPr>
      </xdr:nvSpPr>
      <xdr:spPr>
        <a:xfrm>
          <a:off x="8058150" y="26841450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88</xdr:row>
      <xdr:rowOff>76200</xdr:rowOff>
    </xdr:from>
    <xdr:to>
      <xdr:col>7</xdr:col>
      <xdr:colOff>447675</xdr:colOff>
      <xdr:row>92</xdr:row>
      <xdr:rowOff>95250</xdr:rowOff>
    </xdr:to>
    <xdr:sp>
      <xdr:nvSpPr>
        <xdr:cNvPr id="132" name="Line 188"/>
        <xdr:cNvSpPr>
          <a:spLocks/>
        </xdr:cNvSpPr>
      </xdr:nvSpPr>
      <xdr:spPr>
        <a:xfrm>
          <a:off x="10820400" y="268509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100</xdr:row>
      <xdr:rowOff>28575</xdr:rowOff>
    </xdr:from>
    <xdr:to>
      <xdr:col>7</xdr:col>
      <xdr:colOff>447675</xdr:colOff>
      <xdr:row>104</xdr:row>
      <xdr:rowOff>57150</xdr:rowOff>
    </xdr:to>
    <xdr:sp>
      <xdr:nvSpPr>
        <xdr:cNvPr id="133" name="Line 189"/>
        <xdr:cNvSpPr>
          <a:spLocks/>
        </xdr:cNvSpPr>
      </xdr:nvSpPr>
      <xdr:spPr>
        <a:xfrm flipV="1">
          <a:off x="10820400" y="307562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89</xdr:row>
      <xdr:rowOff>95250</xdr:rowOff>
    </xdr:from>
    <xdr:to>
      <xdr:col>25</xdr:col>
      <xdr:colOff>428625</xdr:colOff>
      <xdr:row>103</xdr:row>
      <xdr:rowOff>104775</xdr:rowOff>
    </xdr:to>
    <xdr:sp>
      <xdr:nvSpPr>
        <xdr:cNvPr id="134" name="Line 190"/>
        <xdr:cNvSpPr>
          <a:spLocks/>
        </xdr:cNvSpPr>
      </xdr:nvSpPr>
      <xdr:spPr>
        <a:xfrm>
          <a:off x="34737675" y="27203400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96</xdr:row>
      <xdr:rowOff>66675</xdr:rowOff>
    </xdr:from>
    <xdr:to>
      <xdr:col>27</xdr:col>
      <xdr:colOff>152400</xdr:colOff>
      <xdr:row>96</xdr:row>
      <xdr:rowOff>66675</xdr:rowOff>
    </xdr:to>
    <xdr:sp>
      <xdr:nvSpPr>
        <xdr:cNvPr id="135" name="Line 191"/>
        <xdr:cNvSpPr>
          <a:spLocks/>
        </xdr:cNvSpPr>
      </xdr:nvSpPr>
      <xdr:spPr>
        <a:xfrm>
          <a:off x="32032575" y="2947987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90</xdr:row>
      <xdr:rowOff>76200</xdr:rowOff>
    </xdr:from>
    <xdr:to>
      <xdr:col>16</xdr:col>
      <xdr:colOff>133350</xdr:colOff>
      <xdr:row>102</xdr:row>
      <xdr:rowOff>95250</xdr:rowOff>
    </xdr:to>
    <xdr:sp>
      <xdr:nvSpPr>
        <xdr:cNvPr id="136" name="Line 192"/>
        <xdr:cNvSpPr>
          <a:spLocks/>
        </xdr:cNvSpPr>
      </xdr:nvSpPr>
      <xdr:spPr>
        <a:xfrm>
          <a:off x="23231475" y="275177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96</xdr:row>
      <xdr:rowOff>66675</xdr:rowOff>
    </xdr:from>
    <xdr:to>
      <xdr:col>18</xdr:col>
      <xdr:colOff>19050</xdr:colOff>
      <xdr:row>96</xdr:row>
      <xdr:rowOff>66675</xdr:rowOff>
    </xdr:to>
    <xdr:sp>
      <xdr:nvSpPr>
        <xdr:cNvPr id="137" name="Line 193"/>
        <xdr:cNvSpPr>
          <a:spLocks/>
        </xdr:cNvSpPr>
      </xdr:nvSpPr>
      <xdr:spPr>
        <a:xfrm>
          <a:off x="21526500" y="294798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102</xdr:row>
      <xdr:rowOff>95250</xdr:rowOff>
    </xdr:from>
    <xdr:to>
      <xdr:col>16</xdr:col>
      <xdr:colOff>133350</xdr:colOff>
      <xdr:row>102</xdr:row>
      <xdr:rowOff>95250</xdr:rowOff>
    </xdr:to>
    <xdr:sp>
      <xdr:nvSpPr>
        <xdr:cNvPr id="138" name="Line 194"/>
        <xdr:cNvSpPr>
          <a:spLocks/>
        </xdr:cNvSpPr>
      </xdr:nvSpPr>
      <xdr:spPr>
        <a:xfrm flipH="1">
          <a:off x="21440775" y="314801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90</xdr:row>
      <xdr:rowOff>85725</xdr:rowOff>
    </xdr:from>
    <xdr:to>
      <xdr:col>16</xdr:col>
      <xdr:colOff>123825</xdr:colOff>
      <xdr:row>90</xdr:row>
      <xdr:rowOff>85725</xdr:rowOff>
    </xdr:to>
    <xdr:sp>
      <xdr:nvSpPr>
        <xdr:cNvPr id="139" name="Line 195"/>
        <xdr:cNvSpPr>
          <a:spLocks/>
        </xdr:cNvSpPr>
      </xdr:nvSpPr>
      <xdr:spPr>
        <a:xfrm flipH="1">
          <a:off x="21431250" y="275272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90</xdr:row>
      <xdr:rowOff>123825</xdr:rowOff>
    </xdr:from>
    <xdr:to>
      <xdr:col>7</xdr:col>
      <xdr:colOff>762000</xdr:colOff>
      <xdr:row>91</xdr:row>
      <xdr:rowOff>133350</xdr:rowOff>
    </xdr:to>
    <xdr:sp>
      <xdr:nvSpPr>
        <xdr:cNvPr id="140" name="Rectangle 196"/>
        <xdr:cNvSpPr>
          <a:spLocks/>
        </xdr:cNvSpPr>
      </xdr:nvSpPr>
      <xdr:spPr>
        <a:xfrm>
          <a:off x="10544175" y="27565350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12</xdr:col>
      <xdr:colOff>466725</xdr:colOff>
      <xdr:row>87</xdr:row>
      <xdr:rowOff>247650</xdr:rowOff>
    </xdr:from>
    <xdr:to>
      <xdr:col>13</xdr:col>
      <xdr:colOff>381000</xdr:colOff>
      <xdr:row>88</xdr:row>
      <xdr:rowOff>257175</xdr:rowOff>
    </xdr:to>
    <xdr:sp>
      <xdr:nvSpPr>
        <xdr:cNvPr id="141" name="Rectangle 197"/>
        <xdr:cNvSpPr>
          <a:spLocks/>
        </xdr:cNvSpPr>
      </xdr:nvSpPr>
      <xdr:spPr>
        <a:xfrm>
          <a:off x="18116550" y="26698575"/>
          <a:ext cx="1866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7</xdr:col>
      <xdr:colOff>180975</xdr:colOff>
      <xdr:row>102</xdr:row>
      <xdr:rowOff>123825</xdr:rowOff>
    </xdr:from>
    <xdr:to>
      <xdr:col>7</xdr:col>
      <xdr:colOff>771525</xdr:colOff>
      <xdr:row>103</xdr:row>
      <xdr:rowOff>133350</xdr:rowOff>
    </xdr:to>
    <xdr:sp>
      <xdr:nvSpPr>
        <xdr:cNvPr id="142" name="Rectangle 198"/>
        <xdr:cNvSpPr>
          <a:spLocks/>
        </xdr:cNvSpPr>
      </xdr:nvSpPr>
      <xdr:spPr>
        <a:xfrm>
          <a:off x="10553700" y="31508700"/>
          <a:ext cx="590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6</xdr:col>
      <xdr:colOff>342900</xdr:colOff>
      <xdr:row>95</xdr:row>
      <xdr:rowOff>247650</xdr:rowOff>
    </xdr:from>
    <xdr:to>
      <xdr:col>7</xdr:col>
      <xdr:colOff>85725</xdr:colOff>
      <xdr:row>96</xdr:row>
      <xdr:rowOff>257175</xdr:rowOff>
    </xdr:to>
    <xdr:sp>
      <xdr:nvSpPr>
        <xdr:cNvPr id="143" name="Rectangle 199"/>
        <xdr:cNvSpPr>
          <a:spLocks/>
        </xdr:cNvSpPr>
      </xdr:nvSpPr>
      <xdr:spPr>
        <a:xfrm>
          <a:off x="8372475" y="29327475"/>
          <a:ext cx="2085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771525</xdr:colOff>
      <xdr:row>95</xdr:row>
      <xdr:rowOff>247650</xdr:rowOff>
    </xdr:from>
    <xdr:to>
      <xdr:col>8</xdr:col>
      <xdr:colOff>685800</xdr:colOff>
      <xdr:row>96</xdr:row>
      <xdr:rowOff>257175</xdr:rowOff>
    </xdr:to>
    <xdr:sp>
      <xdr:nvSpPr>
        <xdr:cNvPr id="144" name="Rectangle 200"/>
        <xdr:cNvSpPr>
          <a:spLocks/>
        </xdr:cNvSpPr>
      </xdr:nvSpPr>
      <xdr:spPr>
        <a:xfrm>
          <a:off x="11144250" y="29327475"/>
          <a:ext cx="1343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12</xdr:col>
      <xdr:colOff>466725</xdr:colOff>
      <xdr:row>103</xdr:row>
      <xdr:rowOff>276225</xdr:rowOff>
    </xdr:from>
    <xdr:to>
      <xdr:col>13</xdr:col>
      <xdr:colOff>381000</xdr:colOff>
      <xdr:row>104</xdr:row>
      <xdr:rowOff>285750</xdr:rowOff>
    </xdr:to>
    <xdr:sp>
      <xdr:nvSpPr>
        <xdr:cNvPr id="145" name="Rectangle 201"/>
        <xdr:cNvSpPr>
          <a:spLocks/>
        </xdr:cNvSpPr>
      </xdr:nvSpPr>
      <xdr:spPr>
        <a:xfrm>
          <a:off x="18116550" y="31994475"/>
          <a:ext cx="1866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25</xdr:col>
      <xdr:colOff>657225</xdr:colOff>
      <xdr:row>95</xdr:row>
      <xdr:rowOff>276225</xdr:rowOff>
    </xdr:from>
    <xdr:to>
      <xdr:col>26</xdr:col>
      <xdr:colOff>647700</xdr:colOff>
      <xdr:row>96</xdr:row>
      <xdr:rowOff>276225</xdr:rowOff>
    </xdr:to>
    <xdr:sp>
      <xdr:nvSpPr>
        <xdr:cNvPr id="146" name="Rectangle 202"/>
        <xdr:cNvSpPr>
          <a:spLocks/>
        </xdr:cNvSpPr>
      </xdr:nvSpPr>
      <xdr:spPr>
        <a:xfrm>
          <a:off x="34966275" y="29356050"/>
          <a:ext cx="1323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Vainqueur</a:t>
          </a:r>
        </a:p>
      </xdr:txBody>
    </xdr:sp>
    <xdr:clientData/>
  </xdr:twoCellAnchor>
  <xdr:twoCellAnchor>
    <xdr:from>
      <xdr:col>24</xdr:col>
      <xdr:colOff>314325</xdr:colOff>
      <xdr:row>97</xdr:row>
      <xdr:rowOff>257175</xdr:rowOff>
    </xdr:from>
    <xdr:to>
      <xdr:col>25</xdr:col>
      <xdr:colOff>304800</xdr:colOff>
      <xdr:row>98</xdr:row>
      <xdr:rowOff>276225</xdr:rowOff>
    </xdr:to>
    <xdr:sp>
      <xdr:nvSpPr>
        <xdr:cNvPr id="147" name="Rectangle 203"/>
        <xdr:cNvSpPr>
          <a:spLocks/>
        </xdr:cNvSpPr>
      </xdr:nvSpPr>
      <xdr:spPr>
        <a:xfrm>
          <a:off x="32280225" y="30003750"/>
          <a:ext cx="2333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Perdant</a:t>
          </a:r>
        </a:p>
      </xdr:txBody>
    </xdr:sp>
    <xdr:clientData/>
  </xdr:twoCellAnchor>
  <xdr:twoCellAnchor>
    <xdr:from>
      <xdr:col>7</xdr:col>
      <xdr:colOff>447675</xdr:colOff>
      <xdr:row>107</xdr:row>
      <xdr:rowOff>0</xdr:rowOff>
    </xdr:from>
    <xdr:to>
      <xdr:col>7</xdr:col>
      <xdr:colOff>447675</xdr:colOff>
      <xdr:row>107</xdr:row>
      <xdr:rowOff>0</xdr:rowOff>
    </xdr:to>
    <xdr:sp>
      <xdr:nvSpPr>
        <xdr:cNvPr id="148" name="Line 299"/>
        <xdr:cNvSpPr>
          <a:spLocks/>
        </xdr:cNvSpPr>
      </xdr:nvSpPr>
      <xdr:spPr>
        <a:xfrm>
          <a:off x="10820400" y="32727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107</xdr:row>
      <xdr:rowOff>0</xdr:rowOff>
    </xdr:from>
    <xdr:to>
      <xdr:col>7</xdr:col>
      <xdr:colOff>447675</xdr:colOff>
      <xdr:row>107</xdr:row>
      <xdr:rowOff>0</xdr:rowOff>
    </xdr:to>
    <xdr:sp>
      <xdr:nvSpPr>
        <xdr:cNvPr id="149" name="Line 300"/>
        <xdr:cNvSpPr>
          <a:spLocks/>
        </xdr:cNvSpPr>
      </xdr:nvSpPr>
      <xdr:spPr>
        <a:xfrm>
          <a:off x="1082040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107</xdr:row>
      <xdr:rowOff>0</xdr:rowOff>
    </xdr:from>
    <xdr:to>
      <xdr:col>7</xdr:col>
      <xdr:colOff>447675</xdr:colOff>
      <xdr:row>107</xdr:row>
      <xdr:rowOff>0</xdr:rowOff>
    </xdr:to>
    <xdr:sp>
      <xdr:nvSpPr>
        <xdr:cNvPr id="150" name="Line 301"/>
        <xdr:cNvSpPr>
          <a:spLocks/>
        </xdr:cNvSpPr>
      </xdr:nvSpPr>
      <xdr:spPr>
        <a:xfrm flipV="1">
          <a:off x="1082040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107</xdr:row>
      <xdr:rowOff>0</xdr:rowOff>
    </xdr:from>
    <xdr:to>
      <xdr:col>25</xdr:col>
      <xdr:colOff>428625</xdr:colOff>
      <xdr:row>107</xdr:row>
      <xdr:rowOff>0</xdr:rowOff>
    </xdr:to>
    <xdr:sp>
      <xdr:nvSpPr>
        <xdr:cNvPr id="151" name="Line 302"/>
        <xdr:cNvSpPr>
          <a:spLocks/>
        </xdr:cNvSpPr>
      </xdr:nvSpPr>
      <xdr:spPr>
        <a:xfrm>
          <a:off x="34737675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107</xdr:row>
      <xdr:rowOff>0</xdr:rowOff>
    </xdr:from>
    <xdr:to>
      <xdr:col>16</xdr:col>
      <xdr:colOff>133350</xdr:colOff>
      <xdr:row>107</xdr:row>
      <xdr:rowOff>0</xdr:rowOff>
    </xdr:to>
    <xdr:sp>
      <xdr:nvSpPr>
        <xdr:cNvPr id="152" name="Line 303"/>
        <xdr:cNvSpPr>
          <a:spLocks/>
        </xdr:cNvSpPr>
      </xdr:nvSpPr>
      <xdr:spPr>
        <a:xfrm>
          <a:off x="23231475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112</xdr:row>
      <xdr:rowOff>0</xdr:rowOff>
    </xdr:from>
    <xdr:to>
      <xdr:col>7</xdr:col>
      <xdr:colOff>447675</xdr:colOff>
      <xdr:row>112</xdr:row>
      <xdr:rowOff>0</xdr:rowOff>
    </xdr:to>
    <xdr:sp>
      <xdr:nvSpPr>
        <xdr:cNvPr id="153" name="Line 305"/>
        <xdr:cNvSpPr>
          <a:spLocks/>
        </xdr:cNvSpPr>
      </xdr:nvSpPr>
      <xdr:spPr>
        <a:xfrm>
          <a:off x="10820400" y="34385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112</xdr:row>
      <xdr:rowOff>0</xdr:rowOff>
    </xdr:from>
    <xdr:to>
      <xdr:col>7</xdr:col>
      <xdr:colOff>447675</xdr:colOff>
      <xdr:row>112</xdr:row>
      <xdr:rowOff>0</xdr:rowOff>
    </xdr:to>
    <xdr:sp>
      <xdr:nvSpPr>
        <xdr:cNvPr id="154" name="Line 308"/>
        <xdr:cNvSpPr>
          <a:spLocks/>
        </xdr:cNvSpPr>
      </xdr:nvSpPr>
      <xdr:spPr>
        <a:xfrm>
          <a:off x="1082040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112</xdr:row>
      <xdr:rowOff>0</xdr:rowOff>
    </xdr:from>
    <xdr:to>
      <xdr:col>7</xdr:col>
      <xdr:colOff>447675</xdr:colOff>
      <xdr:row>112</xdr:row>
      <xdr:rowOff>0</xdr:rowOff>
    </xdr:to>
    <xdr:sp>
      <xdr:nvSpPr>
        <xdr:cNvPr id="155" name="Line 309"/>
        <xdr:cNvSpPr>
          <a:spLocks/>
        </xdr:cNvSpPr>
      </xdr:nvSpPr>
      <xdr:spPr>
        <a:xfrm flipV="1">
          <a:off x="10820400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112</xdr:row>
      <xdr:rowOff>0</xdr:rowOff>
    </xdr:from>
    <xdr:to>
      <xdr:col>25</xdr:col>
      <xdr:colOff>428625</xdr:colOff>
      <xdr:row>112</xdr:row>
      <xdr:rowOff>0</xdr:rowOff>
    </xdr:to>
    <xdr:sp>
      <xdr:nvSpPr>
        <xdr:cNvPr id="156" name="Line 310"/>
        <xdr:cNvSpPr>
          <a:spLocks/>
        </xdr:cNvSpPr>
      </xdr:nvSpPr>
      <xdr:spPr>
        <a:xfrm>
          <a:off x="34737675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112</xdr:row>
      <xdr:rowOff>0</xdr:rowOff>
    </xdr:from>
    <xdr:to>
      <xdr:col>16</xdr:col>
      <xdr:colOff>133350</xdr:colOff>
      <xdr:row>112</xdr:row>
      <xdr:rowOff>0</xdr:rowOff>
    </xdr:to>
    <xdr:sp>
      <xdr:nvSpPr>
        <xdr:cNvPr id="157" name="Line 312"/>
        <xdr:cNvSpPr>
          <a:spLocks/>
        </xdr:cNvSpPr>
      </xdr:nvSpPr>
      <xdr:spPr>
        <a:xfrm>
          <a:off x="23231475" y="343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4</xdr:col>
      <xdr:colOff>1504950</xdr:colOff>
      <xdr:row>5</xdr:row>
      <xdr:rowOff>19050</xdr:rowOff>
    </xdr:to>
    <xdr:pic>
      <xdr:nvPicPr>
        <xdr:cNvPr id="1" name="Image 8" descr="https://fbcdn-sphotos-b-a.akamaihd.net/hphotos-ak-xap1/v/t1.0-9/10712742_10204481676377651_4074265086556138752_n.jpg?oh=b6b3ab34573663d9ed6f888cd2e3587f&amp;oe=548593A9&amp;__gda__=1417976572_17eb4e9c28c8d546587595b4e350c0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6467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16</xdr:col>
      <xdr:colOff>28575</xdr:colOff>
      <xdr:row>4</xdr:row>
      <xdr:rowOff>466725</xdr:rowOff>
    </xdr:to>
    <xdr:pic>
      <xdr:nvPicPr>
        <xdr:cNvPr id="2" name="Image 4" descr="ffb_logo2015_ligue_nord-pas-de-calais_rvb_1200p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46125" y="0"/>
          <a:ext cx="31527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tino59\Downloads\Feuilles%20de%20match%20&#233;quipes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base de données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 vierge"/>
      <sheetName val="Match25"/>
      <sheetName val="Match26"/>
      <sheetName val="Match27"/>
      <sheetName val="Match28"/>
      <sheetName val="Match29"/>
      <sheetName val="Match30"/>
      <sheetName val="Match31"/>
      <sheetName val="Match32"/>
      <sheetName val="Match33"/>
      <sheetName val="Match34"/>
      <sheetName val="Match35"/>
      <sheetName val="Match36"/>
      <sheetName val="Match37"/>
      <sheetName val="Match38"/>
      <sheetName val="Match39"/>
      <sheetName val="Match40"/>
      <sheetName val="Match41"/>
      <sheetName val="Match42"/>
      <sheetName val="Match43"/>
      <sheetName val="Match44"/>
      <sheetName val="Match45"/>
      <sheetName val="Match46"/>
      <sheetName val="Match47"/>
      <sheetName val="Match48"/>
      <sheetName val="Match49"/>
      <sheetName val="Match50"/>
      <sheetName val="Match51"/>
      <sheetName val="Match52"/>
      <sheetName val="Match53"/>
      <sheetName val="Match54"/>
      <sheetName val="Match55"/>
      <sheetName val="Match56"/>
      <sheetName val="Match57"/>
      <sheetName val="Match58"/>
      <sheetName val="Match59"/>
      <sheetName val="Match60"/>
      <sheetName val="Match61"/>
      <sheetName val="Match62"/>
      <sheetName val="Match63"/>
      <sheetName val="Match64"/>
      <sheetName val="Match65"/>
      <sheetName val="Match66"/>
      <sheetName val="Match67"/>
      <sheetName val="Match68"/>
      <sheetName val="Match69"/>
      <sheetName val="Match70"/>
      <sheetName val="Match71"/>
      <sheetName val="Match72"/>
      <sheetName val="Feuilles de match équipes V2"/>
    </sheetNames>
    <definedNames>
      <definedName name="classemen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pdc-billard.fr/fichiers/Snooker/SAISON%202015%202016/REGLEMENT/REGLE%20DU%20MIS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40" zoomScaleNormal="40" zoomScalePageLayoutView="0" workbookViewId="0" topLeftCell="A1">
      <selection activeCell="D13" sqref="D13"/>
    </sheetView>
  </sheetViews>
  <sheetFormatPr defaultColWidth="6.8515625" defaultRowHeight="12.75"/>
  <cols>
    <col min="1" max="1" width="17.421875" style="119" customWidth="1"/>
    <col min="2" max="5" width="43.7109375" style="119" customWidth="1"/>
    <col min="6" max="6" width="37.00390625" style="119" bestFit="1" customWidth="1"/>
    <col min="7" max="7" width="17.421875" style="119" customWidth="1"/>
    <col min="8" max="11" width="35.7109375" style="119" customWidth="1"/>
    <col min="12" max="12" width="37.00390625" style="119" bestFit="1" customWidth="1"/>
    <col min="13" max="16384" width="6.8515625" style="1" customWidth="1"/>
  </cols>
  <sheetData>
    <row r="1" spans="1:12" ht="51.75" customHeight="1">
      <c r="A1" s="187" t="s">
        <v>156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93"/>
    </row>
    <row r="2" spans="1:12" ht="51.75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4"/>
    </row>
    <row r="3" spans="1:12" ht="51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5"/>
    </row>
    <row r="4" spans="1:12" ht="15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33" customFormat="1" ht="36.75" customHeight="1">
      <c r="A5" s="176" t="s">
        <v>136</v>
      </c>
      <c r="B5" s="176"/>
      <c r="C5" s="176"/>
      <c r="D5" s="176"/>
      <c r="E5" s="176"/>
      <c r="F5" s="177" t="s">
        <v>62</v>
      </c>
      <c r="G5" s="178" t="s">
        <v>137</v>
      </c>
      <c r="H5" s="176"/>
      <c r="I5" s="176"/>
      <c r="J5" s="176"/>
      <c r="K5" s="176"/>
      <c r="L5" s="177" t="s">
        <v>62</v>
      </c>
    </row>
    <row r="6" spans="1:12" s="133" customFormat="1" ht="36" customHeight="1">
      <c r="A6" s="179" t="s">
        <v>13</v>
      </c>
      <c r="B6" s="179" t="s">
        <v>25</v>
      </c>
      <c r="C6" s="179" t="s">
        <v>65</v>
      </c>
      <c r="D6" s="179" t="s">
        <v>66</v>
      </c>
      <c r="E6" s="179" t="s">
        <v>26</v>
      </c>
      <c r="F6" s="180"/>
      <c r="G6" s="180" t="s">
        <v>13</v>
      </c>
      <c r="H6" s="179" t="s">
        <v>71</v>
      </c>
      <c r="I6" s="179" t="s">
        <v>59</v>
      </c>
      <c r="J6" s="179" t="s">
        <v>87</v>
      </c>
      <c r="K6" s="179" t="s">
        <v>27</v>
      </c>
      <c r="L6" s="180"/>
    </row>
    <row r="7" spans="1:12" s="133" customFormat="1" ht="36" customHeight="1">
      <c r="A7" s="179" t="s">
        <v>14</v>
      </c>
      <c r="B7" s="179" t="s">
        <v>143</v>
      </c>
      <c r="C7" s="179" t="s">
        <v>144</v>
      </c>
      <c r="D7" s="179" t="s">
        <v>145</v>
      </c>
      <c r="E7" s="179" t="s">
        <v>26</v>
      </c>
      <c r="F7" s="180"/>
      <c r="G7" s="180" t="s">
        <v>14</v>
      </c>
      <c r="H7" s="179" t="s">
        <v>71</v>
      </c>
      <c r="I7" s="179" t="s">
        <v>91</v>
      </c>
      <c r="J7" s="179" t="s">
        <v>88</v>
      </c>
      <c r="K7" s="179" t="s">
        <v>27</v>
      </c>
      <c r="L7" s="179"/>
    </row>
    <row r="8" spans="1:12" s="133" customFormat="1" ht="36" customHeight="1">
      <c r="A8" s="179" t="s">
        <v>15</v>
      </c>
      <c r="B8" s="179" t="s">
        <v>71</v>
      </c>
      <c r="C8" s="179" t="s">
        <v>78</v>
      </c>
      <c r="D8" s="179" t="s">
        <v>72</v>
      </c>
      <c r="E8" s="179" t="s">
        <v>27</v>
      </c>
      <c r="F8" s="180"/>
      <c r="G8" s="179" t="s">
        <v>15</v>
      </c>
      <c r="H8" s="179" t="s">
        <v>118</v>
      </c>
      <c r="I8" s="179" t="s">
        <v>119</v>
      </c>
      <c r="J8" s="179" t="s">
        <v>120</v>
      </c>
      <c r="K8" s="179" t="s">
        <v>27</v>
      </c>
      <c r="L8" s="180"/>
    </row>
    <row r="9" spans="1:12" s="133" customFormat="1" ht="36" customHeight="1">
      <c r="A9" s="179" t="s">
        <v>16</v>
      </c>
      <c r="B9" s="179" t="s">
        <v>55</v>
      </c>
      <c r="C9" s="179" t="s">
        <v>56</v>
      </c>
      <c r="D9" s="179" t="s">
        <v>57</v>
      </c>
      <c r="E9" s="179" t="s">
        <v>27</v>
      </c>
      <c r="F9" s="180"/>
      <c r="G9" s="179" t="s">
        <v>16</v>
      </c>
      <c r="H9" s="179" t="s">
        <v>89</v>
      </c>
      <c r="I9" s="179" t="s">
        <v>100</v>
      </c>
      <c r="J9" s="179" t="s">
        <v>90</v>
      </c>
      <c r="K9" s="179" t="s">
        <v>27</v>
      </c>
      <c r="L9" s="180"/>
    </row>
    <row r="10" spans="1:12" s="133" customFormat="1" ht="36" customHeight="1">
      <c r="A10" s="181"/>
      <c r="B10" s="181" t="s">
        <v>30</v>
      </c>
      <c r="C10" s="181" t="s">
        <v>85</v>
      </c>
      <c r="D10" s="181" t="s">
        <v>86</v>
      </c>
      <c r="E10" s="181" t="s">
        <v>26</v>
      </c>
      <c r="F10" s="180"/>
      <c r="G10" s="182"/>
      <c r="H10" s="181" t="s">
        <v>148</v>
      </c>
      <c r="I10" s="181" t="s">
        <v>149</v>
      </c>
      <c r="J10" s="181" t="s">
        <v>150</v>
      </c>
      <c r="K10" s="181" t="s">
        <v>27</v>
      </c>
      <c r="L10" s="181"/>
    </row>
    <row r="11" spans="1:12" s="133" customFormat="1" ht="36" customHeight="1">
      <c r="A11" s="181"/>
      <c r="B11" s="181" t="s">
        <v>68</v>
      </c>
      <c r="C11" s="181" t="s">
        <v>69</v>
      </c>
      <c r="D11" s="181" t="s">
        <v>70</v>
      </c>
      <c r="E11" s="181" t="s">
        <v>26</v>
      </c>
      <c r="F11" s="180"/>
      <c r="G11" s="182"/>
      <c r="H11" s="183" t="s">
        <v>33</v>
      </c>
      <c r="I11" s="183" t="s">
        <v>83</v>
      </c>
      <c r="J11" s="183" t="s">
        <v>84</v>
      </c>
      <c r="K11" s="183" t="s">
        <v>27</v>
      </c>
      <c r="L11" s="183"/>
    </row>
    <row r="12" spans="1:12" s="133" customFormat="1" ht="36" customHeight="1">
      <c r="A12" s="181"/>
      <c r="B12" s="181" t="s">
        <v>146</v>
      </c>
      <c r="C12" s="181" t="s">
        <v>147</v>
      </c>
      <c r="D12" s="181" t="s">
        <v>155</v>
      </c>
      <c r="E12" s="181" t="s">
        <v>27</v>
      </c>
      <c r="F12" s="180"/>
      <c r="G12" s="182"/>
      <c r="H12" s="183" t="s">
        <v>124</v>
      </c>
      <c r="I12" s="181" t="s">
        <v>128</v>
      </c>
      <c r="J12" s="181" t="s">
        <v>127</v>
      </c>
      <c r="K12" s="181" t="s">
        <v>27</v>
      </c>
      <c r="L12" s="181"/>
    </row>
    <row r="13" spans="1:12" s="133" customFormat="1" ht="36" customHeight="1">
      <c r="A13" s="181"/>
      <c r="B13" s="181" t="s">
        <v>133</v>
      </c>
      <c r="C13" s="181" t="s">
        <v>29</v>
      </c>
      <c r="D13" s="181" t="s">
        <v>135</v>
      </c>
      <c r="E13" s="181" t="s">
        <v>26</v>
      </c>
      <c r="F13" s="180"/>
      <c r="G13" s="182"/>
      <c r="H13" s="181" t="s">
        <v>121</v>
      </c>
      <c r="I13" s="181" t="s">
        <v>122</v>
      </c>
      <c r="J13" s="181" t="s">
        <v>125</v>
      </c>
      <c r="K13" s="181" t="s">
        <v>27</v>
      </c>
      <c r="L13" s="181"/>
    </row>
    <row r="14" spans="1:12" s="133" customFormat="1" ht="36" customHeight="1">
      <c r="A14" s="181"/>
      <c r="B14" s="181" t="s">
        <v>102</v>
      </c>
      <c r="C14" s="181" t="s">
        <v>110</v>
      </c>
      <c r="D14" s="181" t="s">
        <v>103</v>
      </c>
      <c r="E14" s="181" t="s">
        <v>26</v>
      </c>
      <c r="F14" s="180"/>
      <c r="G14" s="182"/>
      <c r="H14" s="181" t="s">
        <v>104</v>
      </c>
      <c r="I14" s="181" t="s">
        <v>105</v>
      </c>
      <c r="J14" s="181" t="s">
        <v>106</v>
      </c>
      <c r="K14" s="181" t="s">
        <v>26</v>
      </c>
      <c r="L14" s="181"/>
    </row>
    <row r="15" spans="1:12" s="133" customFormat="1" ht="36" customHeight="1">
      <c r="A15" s="181"/>
      <c r="B15" s="183" t="s">
        <v>79</v>
      </c>
      <c r="C15" s="181" t="s">
        <v>82</v>
      </c>
      <c r="D15" s="181" t="s">
        <v>80</v>
      </c>
      <c r="E15" s="181" t="s">
        <v>26</v>
      </c>
      <c r="F15" s="180"/>
      <c r="G15" s="182"/>
      <c r="H15" s="181" t="s">
        <v>98</v>
      </c>
      <c r="I15" s="181" t="s">
        <v>151</v>
      </c>
      <c r="J15" s="181" t="s">
        <v>99</v>
      </c>
      <c r="K15" s="181" t="s">
        <v>27</v>
      </c>
      <c r="L15" s="181"/>
    </row>
    <row r="16" spans="1:12" s="133" customFormat="1" ht="36" customHeight="1">
      <c r="A16" s="181"/>
      <c r="B16" s="181" t="s">
        <v>73</v>
      </c>
      <c r="C16" s="181" t="s">
        <v>74</v>
      </c>
      <c r="D16" s="181" t="s">
        <v>75</v>
      </c>
      <c r="E16" s="181" t="s">
        <v>26</v>
      </c>
      <c r="F16" s="180"/>
      <c r="G16" s="182"/>
      <c r="H16" s="181" t="s">
        <v>35</v>
      </c>
      <c r="I16" s="181" t="s">
        <v>81</v>
      </c>
      <c r="J16" s="181" t="s">
        <v>77</v>
      </c>
      <c r="K16" s="181" t="s">
        <v>26</v>
      </c>
      <c r="L16" s="181"/>
    </row>
    <row r="17" spans="1:12" s="133" customFormat="1" ht="36" customHeight="1">
      <c r="A17" s="181"/>
      <c r="B17" s="181" t="s">
        <v>123</v>
      </c>
      <c r="C17" s="181" t="s">
        <v>29</v>
      </c>
      <c r="D17" s="181" t="s">
        <v>126</v>
      </c>
      <c r="E17" s="181" t="s">
        <v>26</v>
      </c>
      <c r="F17" s="180"/>
      <c r="G17" s="182"/>
      <c r="H17" s="181" t="s">
        <v>152</v>
      </c>
      <c r="I17" s="181" t="s">
        <v>153</v>
      </c>
      <c r="J17" s="181" t="s">
        <v>154</v>
      </c>
      <c r="K17" s="181" t="s">
        <v>27</v>
      </c>
      <c r="L17" s="181"/>
    </row>
    <row r="18" spans="1:12" s="133" customFormat="1" ht="36" customHeight="1">
      <c r="A18" s="181"/>
      <c r="B18" s="181" t="s">
        <v>107</v>
      </c>
      <c r="C18" s="181" t="s">
        <v>108</v>
      </c>
      <c r="D18" s="181" t="s">
        <v>109</v>
      </c>
      <c r="E18" s="181" t="s">
        <v>27</v>
      </c>
      <c r="F18" s="180"/>
      <c r="G18" s="182"/>
      <c r="H18" s="181"/>
      <c r="I18" s="181"/>
      <c r="J18" s="181"/>
      <c r="K18" s="181"/>
      <c r="L18" s="181"/>
    </row>
    <row r="19" spans="1:12" s="133" customFormat="1" ht="36" customHeight="1">
      <c r="A19" s="181"/>
      <c r="B19" s="181" t="s">
        <v>58</v>
      </c>
      <c r="C19" s="181" t="s">
        <v>59</v>
      </c>
      <c r="D19" s="181" t="s">
        <v>60</v>
      </c>
      <c r="E19" s="181" t="s">
        <v>27</v>
      </c>
      <c r="F19" s="180"/>
      <c r="G19" s="182"/>
      <c r="H19" s="183"/>
      <c r="I19" s="183"/>
      <c r="J19" s="183"/>
      <c r="K19" s="183"/>
      <c r="L19" s="183"/>
    </row>
    <row r="20" spans="1:12" s="133" customFormat="1" ht="36" customHeight="1">
      <c r="A20" s="181"/>
      <c r="B20" s="181" t="s">
        <v>31</v>
      </c>
      <c r="C20" s="181" t="s">
        <v>132</v>
      </c>
      <c r="D20" s="181" t="s">
        <v>134</v>
      </c>
      <c r="E20" s="181" t="s">
        <v>26</v>
      </c>
      <c r="F20" s="180"/>
      <c r="G20" s="182"/>
      <c r="H20" s="181"/>
      <c r="I20" s="181"/>
      <c r="J20" s="181"/>
      <c r="K20" s="181"/>
      <c r="L20" s="181"/>
    </row>
    <row r="21" spans="1:12" s="133" customFormat="1" ht="36" customHeight="1">
      <c r="A21" s="181"/>
      <c r="B21" s="181" t="s">
        <v>28</v>
      </c>
      <c r="C21" s="181" t="s">
        <v>76</v>
      </c>
      <c r="D21" s="181" t="s">
        <v>77</v>
      </c>
      <c r="E21" s="181" t="s">
        <v>27</v>
      </c>
      <c r="F21" s="180"/>
      <c r="G21" s="182"/>
      <c r="H21" s="181"/>
      <c r="I21" s="181"/>
      <c r="J21" s="181"/>
      <c r="K21" s="181"/>
      <c r="L21" s="181"/>
    </row>
    <row r="22" spans="1:12" s="118" customFormat="1" ht="33.75">
      <c r="A22" s="184"/>
      <c r="B22" s="184"/>
      <c r="C22" s="184"/>
      <c r="D22" s="184"/>
      <c r="E22" s="184"/>
      <c r="F22" s="185"/>
      <c r="G22" s="184"/>
      <c r="H22" s="186"/>
      <c r="I22" s="186"/>
      <c r="J22" s="186"/>
      <c r="K22" s="186"/>
      <c r="L22" s="186"/>
    </row>
    <row r="23" spans="1:12" s="118" customFormat="1" ht="18.75">
      <c r="A23" s="120"/>
      <c r="F23" s="121"/>
      <c r="G23" s="120"/>
      <c r="H23" s="119"/>
      <c r="I23" s="119"/>
      <c r="J23" s="119"/>
      <c r="K23" s="119"/>
      <c r="L23" s="119"/>
    </row>
    <row r="24" spans="1:6" ht="15.75">
      <c r="A24" s="107"/>
      <c r="B24" s="107"/>
      <c r="C24" s="107"/>
      <c r="D24" s="107"/>
      <c r="E24" s="107"/>
      <c r="F24" s="107"/>
    </row>
    <row r="25" ht="15.75"/>
    <row r="26" spans="1:6" ht="20.25" customHeight="1">
      <c r="A26" s="138"/>
      <c r="B26" s="139"/>
      <c r="C26" s="138" t="s">
        <v>36</v>
      </c>
      <c r="D26" s="138"/>
      <c r="E26"/>
      <c r="F26"/>
    </row>
    <row r="27" spans="1:7" ht="20.25" customHeight="1">
      <c r="A27" s="138"/>
      <c r="B27" s="139"/>
      <c r="C27" s="138" t="s">
        <v>37</v>
      </c>
      <c r="D27" s="138"/>
      <c r="G27" s="67"/>
    </row>
    <row r="28" spans="1:11" ht="20.25" customHeight="1">
      <c r="A28" s="138"/>
      <c r="B28" s="139"/>
      <c r="C28" s="138" t="s">
        <v>38</v>
      </c>
      <c r="D28" s="138"/>
      <c r="E28"/>
      <c r="F28"/>
      <c r="G28" s="67"/>
      <c r="H28" s="67"/>
      <c r="I28" s="67"/>
      <c r="J28" s="67"/>
      <c r="K28" s="67"/>
    </row>
    <row r="29" spans="1:11" ht="20.25" customHeight="1">
      <c r="A29" s="138"/>
      <c r="B29" s="139"/>
      <c r="C29" s="138" t="s">
        <v>39</v>
      </c>
      <c r="D29" s="138"/>
      <c r="H29" s="67"/>
      <c r="I29" s="67"/>
      <c r="J29" s="67"/>
      <c r="K29" s="67"/>
    </row>
    <row r="30" spans="1:11" ht="27" customHeight="1">
      <c r="A30" s="140" t="s">
        <v>54</v>
      </c>
      <c r="B30" s="141" t="s">
        <v>52</v>
      </c>
      <c r="C30" s="141"/>
      <c r="D30" s="141"/>
      <c r="E30" s="112"/>
      <c r="F30" s="112"/>
      <c r="H30" s="67"/>
      <c r="I30" s="67"/>
      <c r="J30" s="67"/>
      <c r="K30" s="67"/>
    </row>
    <row r="31" spans="3:11" ht="22.5" customHeight="1">
      <c r="C31" s="141"/>
      <c r="D31" s="141"/>
      <c r="E31" s="112"/>
      <c r="F31" s="112"/>
      <c r="H31" s="67"/>
      <c r="I31" s="67"/>
      <c r="J31" s="67"/>
      <c r="K31" s="67"/>
    </row>
    <row r="32" spans="1:11" ht="26.25" customHeight="1">
      <c r="A32" s="138"/>
      <c r="B32" s="138"/>
      <c r="C32" s="138" t="s">
        <v>61</v>
      </c>
      <c r="D32" s="138"/>
      <c r="H32" s="67"/>
      <c r="I32" s="67"/>
      <c r="J32" s="67"/>
      <c r="K32" s="67"/>
    </row>
    <row r="33" spans="1:6" ht="59.25" customHeight="1">
      <c r="A33" s="138"/>
      <c r="B33" s="144" t="s">
        <v>93</v>
      </c>
      <c r="C33" s="144"/>
      <c r="D33" s="144"/>
      <c r="E33" s="122"/>
      <c r="F33" s="122"/>
    </row>
    <row r="34" spans="1:4" ht="28.5">
      <c r="A34" s="142" t="s">
        <v>53</v>
      </c>
      <c r="B34" s="141" t="s">
        <v>52</v>
      </c>
      <c r="C34" s="138"/>
      <c r="D34" s="138"/>
    </row>
    <row r="35" ht="15.75"/>
    <row r="36" ht="15.75"/>
  </sheetData>
  <sheetProtection/>
  <mergeCells count="4">
    <mergeCell ref="A1:L3"/>
    <mergeCell ref="B33:D33"/>
    <mergeCell ref="A5:E5"/>
    <mergeCell ref="G5:K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N126"/>
  <sheetViews>
    <sheetView showGridLines="0" zoomScale="50" zoomScaleNormal="50" zoomScalePageLayoutView="0" workbookViewId="0" topLeftCell="A70">
      <selection activeCell="D107" sqref="D107"/>
    </sheetView>
  </sheetViews>
  <sheetFormatPr defaultColWidth="11.421875" defaultRowHeight="12.75"/>
  <cols>
    <col min="1" max="1" width="8.8515625" style="4" bestFit="1" customWidth="1"/>
    <col min="2" max="2" width="35.140625" style="2" bestFit="1" customWidth="1"/>
    <col min="3" max="3" width="21.421875" style="2" bestFit="1" customWidth="1"/>
    <col min="4" max="4" width="26.421875" style="2" bestFit="1" customWidth="1"/>
    <col min="5" max="5" width="3.7109375" style="3" bestFit="1" customWidth="1"/>
    <col min="6" max="6" width="24.8515625" style="3" customWidth="1"/>
    <col min="7" max="7" width="35.140625" style="2" bestFit="1" customWidth="1"/>
    <col min="8" max="8" width="21.421875" style="2" bestFit="1" customWidth="1"/>
    <col min="9" max="9" width="26.421875" style="2" bestFit="1" customWidth="1"/>
    <col min="10" max="10" width="3.7109375" style="3" bestFit="1" customWidth="1"/>
    <col min="11" max="11" width="28.28125" style="2" customWidth="1"/>
    <col min="12" max="13" width="29.28125" style="2" bestFit="1" customWidth="1"/>
    <col min="14" max="14" width="26.421875" style="2" bestFit="1" customWidth="1"/>
    <col min="15" max="15" width="3.7109375" style="3" customWidth="1"/>
    <col min="16" max="16" width="22.28125" style="3" customWidth="1"/>
    <col min="17" max="17" width="28.57421875" style="2" bestFit="1" customWidth="1"/>
    <col min="18" max="18" width="2.28125" style="2" customWidth="1"/>
    <col min="19" max="19" width="26.7109375" style="2" bestFit="1" customWidth="1"/>
    <col min="20" max="20" width="19.8515625" style="2" bestFit="1" customWidth="1"/>
    <col min="21" max="21" width="26.421875" style="2" bestFit="1" customWidth="1"/>
    <col min="22" max="22" width="3.7109375" style="3" bestFit="1" customWidth="1"/>
    <col min="23" max="23" width="23.7109375" style="3" customWidth="1"/>
    <col min="24" max="24" width="1.7109375" style="3" customWidth="1"/>
    <col min="25" max="25" width="35.140625" style="2" bestFit="1" customWidth="1"/>
    <col min="26" max="26" width="20.00390625" style="2" bestFit="1" customWidth="1"/>
    <col min="27" max="27" width="26.421875" style="2" bestFit="1" customWidth="1"/>
    <col min="28" max="28" width="3.7109375" style="3" bestFit="1" customWidth="1"/>
    <col min="29" max="29" width="29.28125" style="2" bestFit="1" customWidth="1"/>
    <col min="30" max="30" width="14.7109375" style="2" bestFit="1" customWidth="1"/>
    <col min="31" max="31" width="19.7109375" style="2" bestFit="1" customWidth="1"/>
    <col min="32" max="32" width="12.7109375" style="2" customWidth="1"/>
    <col min="33" max="33" width="7.7109375" style="2" customWidth="1"/>
    <col min="34" max="34" width="27.00390625" style="2" customWidth="1"/>
    <col min="35" max="35" width="17.57421875" style="2" customWidth="1"/>
    <col min="36" max="37" width="17.7109375" style="2" customWidth="1"/>
    <col min="38" max="38" width="17.57421875" style="2" customWidth="1"/>
    <col min="39" max="39" width="23.57421875" style="2" customWidth="1"/>
    <col min="40" max="16384" width="11.421875" style="2" customWidth="1"/>
  </cols>
  <sheetData>
    <row r="4" spans="1:32" ht="15.75" customHeight="1" thickBot="1">
      <c r="A4" s="19"/>
      <c r="B4" s="11"/>
      <c r="C4" s="11"/>
      <c r="D4" s="11"/>
      <c r="E4" s="12"/>
      <c r="F4" s="12"/>
      <c r="G4" s="11"/>
      <c r="H4" s="11"/>
      <c r="I4" s="11"/>
      <c r="J4" s="12"/>
      <c r="K4" s="11"/>
      <c r="L4" s="11"/>
      <c r="M4" s="11"/>
      <c r="N4" s="11"/>
      <c r="O4" s="12"/>
      <c r="P4" s="12"/>
      <c r="Q4" s="11"/>
      <c r="R4" s="11"/>
      <c r="S4" s="11"/>
      <c r="T4" s="11"/>
      <c r="U4" s="11"/>
      <c r="V4" s="12"/>
      <c r="W4" s="12"/>
      <c r="X4" s="12"/>
      <c r="Y4" s="11"/>
      <c r="Z4" s="11"/>
      <c r="AA4" s="11"/>
      <c r="AB4" s="12"/>
      <c r="AC4" s="11"/>
      <c r="AD4" s="11"/>
      <c r="AE4" s="11"/>
      <c r="AF4" s="11"/>
    </row>
    <row r="5" spans="1:32" ht="27" thickTop="1">
      <c r="A5" s="19"/>
      <c r="B5" s="13"/>
      <c r="C5" s="14"/>
      <c r="D5" s="14"/>
      <c r="E5" s="15"/>
      <c r="F5" s="15"/>
      <c r="G5" s="152" t="s">
        <v>0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6"/>
      <c r="U5" s="16"/>
      <c r="V5" s="15"/>
      <c r="W5" s="15"/>
      <c r="X5" s="15"/>
      <c r="Y5" s="14"/>
      <c r="Z5" s="14"/>
      <c r="AA5" s="14"/>
      <c r="AB5" s="15"/>
      <c r="AC5" s="14"/>
      <c r="AD5" s="14"/>
      <c r="AE5" s="14"/>
      <c r="AF5" s="17"/>
    </row>
    <row r="6" spans="1:40" ht="25.5">
      <c r="A6" s="19"/>
      <c r="B6" s="18"/>
      <c r="C6" s="19"/>
      <c r="D6" s="19"/>
      <c r="E6" s="20"/>
      <c r="F6" s="20"/>
      <c r="G6" s="19"/>
      <c r="H6" s="19"/>
      <c r="I6" s="19"/>
      <c r="J6" s="20"/>
      <c r="K6" s="19"/>
      <c r="L6" s="19"/>
      <c r="M6" s="19"/>
      <c r="N6" s="19"/>
      <c r="O6" s="20"/>
      <c r="P6" s="20"/>
      <c r="Q6" s="19"/>
      <c r="R6" s="19"/>
      <c r="S6" s="19"/>
      <c r="T6" s="19"/>
      <c r="U6" s="19"/>
      <c r="V6" s="20"/>
      <c r="W6" s="20"/>
      <c r="X6" s="20"/>
      <c r="Y6" s="19"/>
      <c r="Z6" s="19"/>
      <c r="AA6" s="19"/>
      <c r="AB6" s="20"/>
      <c r="AC6" s="19"/>
      <c r="AD6" s="11"/>
      <c r="AE6" s="11"/>
      <c r="AF6" s="21"/>
      <c r="AN6" s="5"/>
    </row>
    <row r="7" spans="1:32" ht="25.5">
      <c r="A7" s="19"/>
      <c r="B7" s="22" t="s">
        <v>10</v>
      </c>
      <c r="C7" s="20" t="s">
        <v>11</v>
      </c>
      <c r="D7" s="20" t="s">
        <v>12</v>
      </c>
      <c r="E7" s="20"/>
      <c r="F7" s="20" t="s">
        <v>111</v>
      </c>
      <c r="G7" s="19"/>
      <c r="H7" s="19"/>
      <c r="I7" s="19"/>
      <c r="J7" s="20"/>
      <c r="K7" s="19"/>
      <c r="L7" s="23"/>
      <c r="M7" s="23"/>
      <c r="N7" s="23"/>
      <c r="O7" s="20"/>
      <c r="P7" s="20"/>
      <c r="Q7" s="19"/>
      <c r="R7" s="19"/>
      <c r="S7" s="19"/>
      <c r="T7" s="19"/>
      <c r="U7" s="19"/>
      <c r="V7" s="20"/>
      <c r="W7" s="20"/>
      <c r="X7" s="20"/>
      <c r="Y7" s="19"/>
      <c r="Z7" s="19"/>
      <c r="AA7" s="19"/>
      <c r="AB7" s="20"/>
      <c r="AC7" s="20" t="s">
        <v>111</v>
      </c>
      <c r="AD7" s="11"/>
      <c r="AE7" s="11"/>
      <c r="AF7" s="21"/>
    </row>
    <row r="8" spans="1:32" ht="26.25">
      <c r="A8" s="24" t="s">
        <v>13</v>
      </c>
      <c r="B8" s="25" t="s">
        <v>25</v>
      </c>
      <c r="C8" s="26" t="s">
        <v>65</v>
      </c>
      <c r="D8" s="42" t="s">
        <v>26</v>
      </c>
      <c r="E8" s="27"/>
      <c r="F8" s="27"/>
      <c r="G8" s="19" t="s">
        <v>141</v>
      </c>
      <c r="H8" s="19"/>
      <c r="I8" s="19"/>
      <c r="J8" s="20"/>
      <c r="K8" s="19"/>
      <c r="L8" s="23"/>
      <c r="M8" s="23"/>
      <c r="N8" s="23"/>
      <c r="O8" s="20"/>
      <c r="P8" s="20"/>
      <c r="Q8" s="19"/>
      <c r="R8" s="19"/>
      <c r="S8" s="19"/>
      <c r="T8" s="19"/>
      <c r="U8" s="19"/>
      <c r="V8" s="20"/>
      <c r="W8" s="20"/>
      <c r="X8" s="20"/>
      <c r="Y8" s="29">
        <f>IF(E8=E9,"",IF(E8&gt;E9,B8,B9))</f>
      </c>
      <c r="Z8" s="30">
        <f>IF(E8=E9,"",IF(E8&gt;E9,C8,C9))</f>
      </c>
      <c r="AA8" s="30">
        <f>IF(E8=E9,"",IF(E8&gt;E9,D8,D9))</f>
      </c>
      <c r="AB8" s="27"/>
      <c r="AC8" s="27"/>
      <c r="AD8" s="11"/>
      <c r="AE8" s="11"/>
      <c r="AF8" s="21"/>
    </row>
    <row r="9" spans="1:32" ht="26.25">
      <c r="A9" s="31"/>
      <c r="B9" s="25" t="s">
        <v>73</v>
      </c>
      <c r="C9" s="26" t="s">
        <v>74</v>
      </c>
      <c r="D9" s="26" t="s">
        <v>26</v>
      </c>
      <c r="E9" s="27"/>
      <c r="F9" s="27"/>
      <c r="G9" s="19"/>
      <c r="H9" s="19"/>
      <c r="I9" s="19"/>
      <c r="J9" s="20"/>
      <c r="K9" s="19"/>
      <c r="L9" s="145" t="s">
        <v>1</v>
      </c>
      <c r="M9" s="145"/>
      <c r="N9" s="145"/>
      <c r="O9" s="20"/>
      <c r="P9" s="20"/>
      <c r="Q9" s="19"/>
      <c r="R9" s="19"/>
      <c r="S9" s="19"/>
      <c r="T9" s="19"/>
      <c r="U9" s="19"/>
      <c r="V9" s="20"/>
      <c r="W9" s="20"/>
      <c r="X9" s="20"/>
      <c r="Y9" s="19"/>
      <c r="Z9" s="19"/>
      <c r="AA9" s="19"/>
      <c r="AB9" s="20"/>
      <c r="AC9" s="19"/>
      <c r="AD9" s="11"/>
      <c r="AE9" s="11"/>
      <c r="AF9" s="21"/>
    </row>
    <row r="10" spans="1:32" ht="26.25">
      <c r="A10" s="19"/>
      <c r="B10" s="18"/>
      <c r="C10" s="19"/>
      <c r="D10" s="19"/>
      <c r="E10" s="20"/>
      <c r="F10" s="20"/>
      <c r="G10" s="19"/>
      <c r="H10" s="19"/>
      <c r="I10" s="19"/>
      <c r="J10" s="20"/>
      <c r="K10" s="19"/>
      <c r="L10" s="32">
        <f>IF(O16=V16,"",IF(O16&lt;V16,L16,S16))</f>
      </c>
      <c r="M10" s="33">
        <f>IF(O16=V16,"",IF(O16&lt;V16,M16,T16))</f>
      </c>
      <c r="N10" s="33">
        <f>IF(O16=V16,"",IF(O16&lt;V16,N16,U16))</f>
      </c>
      <c r="O10" s="20"/>
      <c r="P10" s="20"/>
      <c r="Q10" s="19"/>
      <c r="R10" s="19"/>
      <c r="S10" s="19"/>
      <c r="T10" s="19"/>
      <c r="U10" s="19"/>
      <c r="V10" s="20"/>
      <c r="W10" s="20"/>
      <c r="X10" s="20"/>
      <c r="Y10" s="19"/>
      <c r="Z10" s="19"/>
      <c r="AA10" s="19"/>
      <c r="AB10" s="20"/>
      <c r="AC10" s="19"/>
      <c r="AD10" s="11"/>
      <c r="AE10" s="11"/>
      <c r="AF10" s="21"/>
    </row>
    <row r="11" spans="1:32" ht="25.5">
      <c r="A11" s="19"/>
      <c r="B11" s="18"/>
      <c r="C11" s="19"/>
      <c r="D11" s="19"/>
      <c r="E11" s="20"/>
      <c r="F11" s="20"/>
      <c r="G11" s="19"/>
      <c r="H11" s="19"/>
      <c r="I11" s="19"/>
      <c r="J11" s="20"/>
      <c r="K11" s="19"/>
      <c r="L11" s="150"/>
      <c r="M11" s="150"/>
      <c r="N11" s="150"/>
      <c r="O11" s="20"/>
      <c r="P11" s="20"/>
      <c r="Q11" s="146" t="s">
        <v>2</v>
      </c>
      <c r="R11" s="19"/>
      <c r="S11" s="19"/>
      <c r="T11" s="19"/>
      <c r="U11" s="19"/>
      <c r="V11" s="20"/>
      <c r="W11" s="20"/>
      <c r="X11" s="20"/>
      <c r="Y11" s="19"/>
      <c r="Z11" s="19"/>
      <c r="AA11" s="19"/>
      <c r="AB11" s="20"/>
      <c r="AC11" s="19"/>
      <c r="AD11" s="11"/>
      <c r="AE11" s="11"/>
      <c r="AF11" s="21"/>
    </row>
    <row r="12" spans="1:32" ht="25.5">
      <c r="A12" s="19"/>
      <c r="B12" s="18"/>
      <c r="C12" s="19"/>
      <c r="D12" s="19"/>
      <c r="E12" s="20"/>
      <c r="F12" s="20"/>
      <c r="G12" s="19"/>
      <c r="H12" s="19"/>
      <c r="I12" s="19"/>
      <c r="J12" s="20"/>
      <c r="K12" s="20" t="s">
        <v>111</v>
      </c>
      <c r="L12" s="19"/>
      <c r="M12" s="19"/>
      <c r="N12" s="19"/>
      <c r="O12" s="20"/>
      <c r="P12" s="20"/>
      <c r="Q12" s="146"/>
      <c r="R12" s="19"/>
      <c r="S12" s="19"/>
      <c r="T12" s="19"/>
      <c r="U12" s="19"/>
      <c r="V12" s="20"/>
      <c r="W12" s="20"/>
      <c r="X12" s="20"/>
      <c r="Y12" s="19"/>
      <c r="Z12" s="19"/>
      <c r="AA12" s="19"/>
      <c r="AB12" s="20"/>
      <c r="AC12" s="19"/>
      <c r="AD12" s="19"/>
      <c r="AE12" s="19"/>
      <c r="AF12" s="21"/>
    </row>
    <row r="13" spans="1:32" ht="26.25">
      <c r="A13" s="19"/>
      <c r="B13" s="18"/>
      <c r="C13" s="19"/>
      <c r="D13" s="19"/>
      <c r="E13" s="20"/>
      <c r="F13" s="20"/>
      <c r="G13" s="29">
        <f>IF(E8=E9,"",IF(E8&lt;E9,B8,B9))</f>
      </c>
      <c r="H13" s="30">
        <f>IF(E8=E9,"",IF(E8&lt;E9,C8,C9))</f>
      </c>
      <c r="I13" s="30">
        <f>IF(E8=E9,"",IF(E8&lt;E9,D8,D9))</f>
      </c>
      <c r="J13" s="27"/>
      <c r="K13" s="27"/>
      <c r="L13" s="19"/>
      <c r="M13" s="19"/>
      <c r="N13" s="19"/>
      <c r="O13" s="20"/>
      <c r="P13" s="20"/>
      <c r="Q13" s="146"/>
      <c r="R13" s="19"/>
      <c r="S13" s="19"/>
      <c r="T13" s="19"/>
      <c r="U13" s="19"/>
      <c r="V13" s="20"/>
      <c r="W13" s="20"/>
      <c r="X13" s="20"/>
      <c r="Y13" s="19"/>
      <c r="Z13" s="19"/>
      <c r="AA13" s="19"/>
      <c r="AB13" s="20"/>
      <c r="AC13" s="19"/>
      <c r="AD13" s="19"/>
      <c r="AE13" s="19"/>
      <c r="AF13" s="21"/>
    </row>
    <row r="14" spans="1:32" ht="25.5">
      <c r="A14" s="19"/>
      <c r="B14" s="18"/>
      <c r="C14" s="19"/>
      <c r="D14" s="19"/>
      <c r="E14" s="20"/>
      <c r="F14" s="20"/>
      <c r="G14" s="19"/>
      <c r="H14" s="19"/>
      <c r="I14" s="19"/>
      <c r="J14" s="20"/>
      <c r="K14" s="19"/>
      <c r="L14" s="19"/>
      <c r="M14" s="19"/>
      <c r="N14" s="19"/>
      <c r="O14" s="20"/>
      <c r="P14" s="20"/>
      <c r="Q14" s="146"/>
      <c r="R14" s="19"/>
      <c r="S14" s="19"/>
      <c r="T14" s="19"/>
      <c r="U14" s="19"/>
      <c r="V14" s="20"/>
      <c r="W14" s="20"/>
      <c r="X14" s="20"/>
      <c r="Y14" s="19"/>
      <c r="Z14" s="19"/>
      <c r="AA14" s="19"/>
      <c r="AB14" s="20"/>
      <c r="AC14" s="19"/>
      <c r="AD14" s="19"/>
      <c r="AE14" s="19"/>
      <c r="AF14" s="21"/>
    </row>
    <row r="15" spans="1:32" ht="26.25">
      <c r="A15" s="19"/>
      <c r="B15" s="153" t="s">
        <v>3</v>
      </c>
      <c r="C15" s="154"/>
      <c r="D15" s="154"/>
      <c r="E15" s="20"/>
      <c r="F15" s="20"/>
      <c r="G15" s="19"/>
      <c r="H15" s="19"/>
      <c r="I15" s="19"/>
      <c r="J15" s="20"/>
      <c r="K15" s="19"/>
      <c r="L15" s="19"/>
      <c r="M15" s="19"/>
      <c r="N15" s="19"/>
      <c r="O15" s="20"/>
      <c r="P15" s="20" t="s">
        <v>111</v>
      </c>
      <c r="Q15" s="146"/>
      <c r="R15" s="19"/>
      <c r="S15" s="19"/>
      <c r="T15" s="19"/>
      <c r="U15" s="19"/>
      <c r="V15" s="20"/>
      <c r="W15" s="20" t="s">
        <v>111</v>
      </c>
      <c r="X15" s="20"/>
      <c r="Y15" s="19"/>
      <c r="Z15" s="19"/>
      <c r="AA15" s="19"/>
      <c r="AB15" s="20"/>
      <c r="AC15" s="155" t="s">
        <v>4</v>
      </c>
      <c r="AD15" s="155"/>
      <c r="AE15" s="155"/>
      <c r="AF15" s="34"/>
    </row>
    <row r="16" spans="1:32" ht="26.25">
      <c r="A16" s="19"/>
      <c r="B16" s="35">
        <f>IF(J13=J19,"",IF(J13&lt;J19,G13,G19))</f>
      </c>
      <c r="C16" s="36">
        <f>IF(J13=J19,"",IF(J13&lt;J19,H13,H19))</f>
      </c>
      <c r="D16" s="36">
        <f>IF(J13=J19,"",IF(J13&lt;J19,I13,I19))</f>
      </c>
      <c r="E16" s="20"/>
      <c r="F16" s="20"/>
      <c r="G16" s="19"/>
      <c r="H16" s="19"/>
      <c r="I16" s="19"/>
      <c r="J16" s="20"/>
      <c r="K16" s="19"/>
      <c r="L16" s="29">
        <f>IF(J13=J19,"",IF(J13&gt;J19,G13,G19))</f>
      </c>
      <c r="M16" s="30">
        <f>IF(J13=J19,"",IF(J13&gt;J19,H13,H19))</f>
      </c>
      <c r="N16" s="30">
        <f>IF(J13=J19,"",IF(J13&gt;J19,I13,I19))</f>
      </c>
      <c r="O16" s="27"/>
      <c r="P16" s="27"/>
      <c r="Q16" s="19"/>
      <c r="R16" s="19"/>
      <c r="S16" s="29">
        <f>IF(AB8=AB24,"",IF(AB8&lt;AB24,Y8,Y24))</f>
      </c>
      <c r="T16" s="30">
        <f>IF(AB8=AB24,"",IF(AB8&lt;AB24,Z8,Z24))</f>
      </c>
      <c r="U16" s="30">
        <f>IF(AB8=AB24,"",IF(AB8&lt;AB24,AA8,AA24))</f>
      </c>
      <c r="V16" s="27"/>
      <c r="W16" s="27"/>
      <c r="X16" s="28"/>
      <c r="Y16" s="19"/>
      <c r="Z16" s="19"/>
      <c r="AA16" s="19"/>
      <c r="AB16" s="20"/>
      <c r="AC16" s="37">
        <f>IF(AB8=AB24,"",IF(AB8&gt;AB24,Y8,Y24))</f>
      </c>
      <c r="AD16" s="38">
        <f>IF(AB8=AB24,"",IF(AB8&gt;AB24,Z8,Z24))</f>
      </c>
      <c r="AE16" s="38">
        <f>IF(AB8=AB24,"",IF(AB8&gt;AB24,AA8,AA24))</f>
      </c>
      <c r="AF16" s="34"/>
    </row>
    <row r="17" spans="1:32" ht="25.5">
      <c r="A17" s="19"/>
      <c r="B17" s="149"/>
      <c r="C17" s="150"/>
      <c r="D17" s="150"/>
      <c r="E17" s="20"/>
      <c r="F17" s="20"/>
      <c r="G17" s="19"/>
      <c r="H17" s="19"/>
      <c r="I17" s="19"/>
      <c r="J17" s="20"/>
      <c r="K17" s="19"/>
      <c r="L17" s="19"/>
      <c r="M17" s="19"/>
      <c r="N17" s="19"/>
      <c r="O17" s="20"/>
      <c r="P17" s="20"/>
      <c r="Q17" s="146" t="s">
        <v>5</v>
      </c>
      <c r="R17" s="19"/>
      <c r="S17" s="19"/>
      <c r="T17" s="19"/>
      <c r="U17" s="19"/>
      <c r="V17" s="20"/>
      <c r="W17" s="20"/>
      <c r="X17" s="20"/>
      <c r="Y17" s="19"/>
      <c r="Z17" s="19"/>
      <c r="AA17" s="19"/>
      <c r="AB17" s="20"/>
      <c r="AC17" s="19"/>
      <c r="AD17" s="19"/>
      <c r="AE17" s="19"/>
      <c r="AF17" s="21"/>
    </row>
    <row r="18" spans="1:32" ht="25.5">
      <c r="A18" s="19"/>
      <c r="B18" s="18"/>
      <c r="C18" s="19"/>
      <c r="D18" s="19"/>
      <c r="E18" s="20"/>
      <c r="F18" s="20"/>
      <c r="G18" s="19"/>
      <c r="H18" s="19"/>
      <c r="I18" s="19"/>
      <c r="J18" s="20"/>
      <c r="K18" s="20" t="s">
        <v>111</v>
      </c>
      <c r="L18" s="19"/>
      <c r="M18" s="19"/>
      <c r="N18" s="19"/>
      <c r="O18" s="20"/>
      <c r="P18" s="20"/>
      <c r="Q18" s="146"/>
      <c r="R18" s="19"/>
      <c r="S18" s="19"/>
      <c r="T18" s="19"/>
      <c r="U18" s="19"/>
      <c r="V18" s="20"/>
      <c r="W18" s="20"/>
      <c r="X18" s="20"/>
      <c r="Y18" s="19"/>
      <c r="Z18" s="19"/>
      <c r="AA18" s="19"/>
      <c r="AB18" s="20"/>
      <c r="AC18" s="19"/>
      <c r="AD18" s="19"/>
      <c r="AE18" s="19"/>
      <c r="AF18" s="21"/>
    </row>
    <row r="19" spans="1:32" ht="26.25">
      <c r="A19" s="19"/>
      <c r="B19" s="18"/>
      <c r="C19" s="19"/>
      <c r="D19" s="19"/>
      <c r="E19" s="20"/>
      <c r="F19" s="20"/>
      <c r="G19" s="29">
        <f>IF(E23=E24,"",IF(E23&lt;E24,B23,B24))</f>
      </c>
      <c r="H19" s="30">
        <f>IF(E23=E24,"",IF(E23&lt;E24,C23,C24))</f>
      </c>
      <c r="I19" s="30">
        <f>IF(E23=E24,"",IF(E23&lt;E24,D23,D24))</f>
      </c>
      <c r="J19" s="27"/>
      <c r="K19" s="27"/>
      <c r="L19" s="19"/>
      <c r="M19" s="19"/>
      <c r="N19" s="19"/>
      <c r="O19" s="20"/>
      <c r="P19" s="20"/>
      <c r="Q19" s="146"/>
      <c r="R19" s="19"/>
      <c r="S19" s="19"/>
      <c r="T19" s="19"/>
      <c r="U19" s="19"/>
      <c r="V19" s="20"/>
      <c r="W19" s="20"/>
      <c r="X19" s="20"/>
      <c r="Y19" s="19"/>
      <c r="Z19" s="19"/>
      <c r="AA19" s="19"/>
      <c r="AB19" s="20"/>
      <c r="AC19" s="19"/>
      <c r="AD19" s="19"/>
      <c r="AE19" s="19"/>
      <c r="AF19" s="21"/>
    </row>
    <row r="20" spans="1:32" ht="25.5">
      <c r="A20" s="19"/>
      <c r="B20" s="18"/>
      <c r="C20" s="19"/>
      <c r="D20" s="19"/>
      <c r="E20" s="20"/>
      <c r="F20" s="20"/>
      <c r="G20" s="19"/>
      <c r="H20" s="19"/>
      <c r="I20" s="19"/>
      <c r="J20" s="20"/>
      <c r="K20" s="19"/>
      <c r="L20" s="19"/>
      <c r="M20" s="19"/>
      <c r="N20" s="19"/>
      <c r="O20" s="20"/>
      <c r="P20" s="20"/>
      <c r="Q20" s="146"/>
      <c r="R20" s="19"/>
      <c r="S20" s="19"/>
      <c r="T20" s="19"/>
      <c r="U20" s="19"/>
      <c r="V20" s="20"/>
      <c r="W20" s="20"/>
      <c r="X20" s="20"/>
      <c r="Y20" s="19"/>
      <c r="Z20" s="19"/>
      <c r="AA20" s="19"/>
      <c r="AB20" s="20"/>
      <c r="AC20" s="19"/>
      <c r="AD20" s="19"/>
      <c r="AE20" s="19"/>
      <c r="AF20" s="21"/>
    </row>
    <row r="21" spans="1:32" ht="26.25">
      <c r="A21" s="19"/>
      <c r="B21" s="18"/>
      <c r="C21" s="19"/>
      <c r="D21" s="19"/>
      <c r="E21" s="20"/>
      <c r="F21" s="20"/>
      <c r="G21" s="19"/>
      <c r="H21" s="19"/>
      <c r="I21" s="19"/>
      <c r="J21" s="20"/>
      <c r="K21" s="19"/>
      <c r="L21" s="147" t="s">
        <v>6</v>
      </c>
      <c r="M21" s="147"/>
      <c r="N21" s="147"/>
      <c r="O21" s="20"/>
      <c r="P21" s="20"/>
      <c r="Q21" s="146"/>
      <c r="R21" s="19"/>
      <c r="S21" s="19"/>
      <c r="T21" s="19"/>
      <c r="U21" s="19"/>
      <c r="V21" s="20"/>
      <c r="W21" s="20"/>
      <c r="X21" s="20"/>
      <c r="Y21" s="19"/>
      <c r="Z21" s="19"/>
      <c r="AA21" s="19"/>
      <c r="AB21" s="20"/>
      <c r="AC21" s="19"/>
      <c r="AD21" s="19"/>
      <c r="AE21" s="19"/>
      <c r="AF21" s="21"/>
    </row>
    <row r="22" spans="1:33" ht="26.25">
      <c r="A22" s="19"/>
      <c r="B22" s="18"/>
      <c r="C22" s="19"/>
      <c r="D22" s="19"/>
      <c r="E22" s="20"/>
      <c r="F22" s="20" t="s">
        <v>111</v>
      </c>
      <c r="G22" s="19"/>
      <c r="H22" s="19"/>
      <c r="I22" s="19"/>
      <c r="J22" s="20"/>
      <c r="K22" s="19"/>
      <c r="L22" s="39">
        <f>IF(O16=V16,"",IF(O16&gt;V16,L16,S16))</f>
      </c>
      <c r="M22" s="40">
        <f>IF(O16=V16,"",IF(O16&gt;V16,M16,T16))</f>
      </c>
      <c r="N22" s="40">
        <f>IF(O16=V16,"",IF(O16&gt;V16,N16,U16))</f>
      </c>
      <c r="O22" s="20"/>
      <c r="P22" s="20"/>
      <c r="Q22" s="19"/>
      <c r="R22" s="19"/>
      <c r="S22" s="19"/>
      <c r="T22" s="19"/>
      <c r="U22" s="19"/>
      <c r="V22" s="20"/>
      <c r="W22" s="20"/>
      <c r="X22" s="20"/>
      <c r="Y22" s="19"/>
      <c r="Z22" s="19"/>
      <c r="AA22" s="19"/>
      <c r="AB22" s="20"/>
      <c r="AC22" s="19"/>
      <c r="AD22" s="19"/>
      <c r="AE22" s="19"/>
      <c r="AF22" s="21"/>
      <c r="AG22" s="4"/>
    </row>
    <row r="23" spans="1:33" ht="26.25">
      <c r="A23" s="31"/>
      <c r="B23" s="41" t="s">
        <v>138</v>
      </c>
      <c r="C23" s="26" t="s">
        <v>91</v>
      </c>
      <c r="D23" s="26" t="s">
        <v>27</v>
      </c>
      <c r="E23" s="27"/>
      <c r="F23" s="27"/>
      <c r="G23" s="19" t="s">
        <v>140</v>
      </c>
      <c r="H23" s="19"/>
      <c r="I23" s="19"/>
      <c r="J23" s="20"/>
      <c r="K23" s="19"/>
      <c r="L23" s="19"/>
      <c r="M23" s="19"/>
      <c r="N23" s="19"/>
      <c r="O23" s="20"/>
      <c r="P23" s="20"/>
      <c r="Q23" s="19"/>
      <c r="R23" s="19"/>
      <c r="S23" s="19"/>
      <c r="T23" s="19"/>
      <c r="U23" s="19"/>
      <c r="V23" s="20"/>
      <c r="W23" s="20"/>
      <c r="X23" s="20"/>
      <c r="Y23" s="19"/>
      <c r="Z23" s="19"/>
      <c r="AA23" s="19"/>
      <c r="AB23" s="20"/>
      <c r="AC23" s="20" t="s">
        <v>111</v>
      </c>
      <c r="AD23" s="19"/>
      <c r="AE23" s="19"/>
      <c r="AF23" s="21"/>
      <c r="AG23" s="4"/>
    </row>
    <row r="24" spans="1:33" ht="26.25">
      <c r="A24" s="31"/>
      <c r="B24" s="41" t="s">
        <v>67</v>
      </c>
      <c r="C24" s="26" t="s">
        <v>29</v>
      </c>
      <c r="D24" s="42" t="s">
        <v>27</v>
      </c>
      <c r="E24" s="27"/>
      <c r="F24" s="27"/>
      <c r="G24" s="19"/>
      <c r="H24" s="19"/>
      <c r="I24" s="19"/>
      <c r="J24" s="20"/>
      <c r="K24" s="19"/>
      <c r="L24" s="23"/>
      <c r="M24" s="23"/>
      <c r="N24" s="23"/>
      <c r="O24" s="20"/>
      <c r="P24" s="20"/>
      <c r="Q24" s="19"/>
      <c r="R24" s="19"/>
      <c r="S24" s="19"/>
      <c r="T24" s="19"/>
      <c r="U24" s="19"/>
      <c r="V24" s="20"/>
      <c r="W24" s="20"/>
      <c r="X24" s="20"/>
      <c r="Y24" s="29">
        <f>IF(E23=E24,"",IF(E23&gt;E24,B23,B24))</f>
      </c>
      <c r="Z24" s="30">
        <f>IF(E23=E24,"",IF(E23&gt;E24,C23,C24))</f>
      </c>
      <c r="AA24" s="30">
        <f>IF(E23=E24,"",IF(E23&gt;E24,D23,D24))</f>
      </c>
      <c r="AB24" s="27"/>
      <c r="AC24" s="27"/>
      <c r="AD24" s="19"/>
      <c r="AE24" s="19"/>
      <c r="AF24" s="21"/>
      <c r="AG24" s="4"/>
    </row>
    <row r="25" spans="1:32" ht="19.5" customHeight="1" thickBot="1">
      <c r="A25" s="19"/>
      <c r="B25" s="43"/>
      <c r="C25" s="44"/>
      <c r="D25" s="44"/>
      <c r="E25" s="45"/>
      <c r="F25" s="45"/>
      <c r="G25" s="44"/>
      <c r="H25" s="44"/>
      <c r="I25" s="44"/>
      <c r="J25" s="45"/>
      <c r="K25" s="44"/>
      <c r="L25" s="46"/>
      <c r="M25" s="46"/>
      <c r="N25" s="46"/>
      <c r="O25" s="45"/>
      <c r="P25" s="45"/>
      <c r="Q25" s="44"/>
      <c r="R25" s="44"/>
      <c r="S25" s="44"/>
      <c r="T25" s="44"/>
      <c r="U25" s="44"/>
      <c r="V25" s="45"/>
      <c r="W25" s="45"/>
      <c r="X25" s="45"/>
      <c r="Y25" s="44"/>
      <c r="Z25" s="44"/>
      <c r="AA25" s="44"/>
      <c r="AB25" s="45"/>
      <c r="AC25" s="44"/>
      <c r="AD25" s="44"/>
      <c r="AE25" s="44"/>
      <c r="AF25" s="47"/>
    </row>
    <row r="26" spans="1:33" ht="13.5" customHeight="1" thickTop="1">
      <c r="A26" s="19"/>
      <c r="B26" s="19"/>
      <c r="C26" s="19"/>
      <c r="D26" s="19"/>
      <c r="E26" s="20"/>
      <c r="F26" s="20"/>
      <c r="G26" s="19"/>
      <c r="H26" s="19"/>
      <c r="I26" s="19"/>
      <c r="J26" s="20"/>
      <c r="K26" s="19"/>
      <c r="L26" s="23"/>
      <c r="M26" s="23"/>
      <c r="N26" s="23"/>
      <c r="O26" s="20"/>
      <c r="P26" s="20"/>
      <c r="Q26" s="19"/>
      <c r="R26" s="19"/>
      <c r="S26" s="19"/>
      <c r="T26" s="19"/>
      <c r="U26" s="19"/>
      <c r="V26" s="20"/>
      <c r="W26" s="20"/>
      <c r="X26" s="20"/>
      <c r="Y26" s="19"/>
      <c r="Z26" s="19"/>
      <c r="AA26" s="19"/>
      <c r="AB26" s="20"/>
      <c r="AC26" s="19"/>
      <c r="AD26" s="19"/>
      <c r="AE26" s="19"/>
      <c r="AF26" s="19"/>
      <c r="AG26" s="4"/>
    </row>
    <row r="27" spans="1:33" ht="13.5" customHeight="1">
      <c r="A27" s="19"/>
      <c r="B27" s="19"/>
      <c r="C27" s="19"/>
      <c r="D27" s="19"/>
      <c r="E27" s="20"/>
      <c r="F27" s="20"/>
      <c r="G27" s="19"/>
      <c r="H27" s="19"/>
      <c r="I27" s="19"/>
      <c r="J27" s="20"/>
      <c r="K27" s="19"/>
      <c r="L27" s="23"/>
      <c r="M27" s="23"/>
      <c r="N27" s="23"/>
      <c r="O27" s="20"/>
      <c r="P27" s="20"/>
      <c r="Q27" s="19"/>
      <c r="R27" s="19"/>
      <c r="S27" s="19"/>
      <c r="T27" s="19"/>
      <c r="U27" s="19"/>
      <c r="V27" s="20"/>
      <c r="W27" s="20"/>
      <c r="X27" s="20"/>
      <c r="Y27" s="19"/>
      <c r="Z27" s="19"/>
      <c r="AA27" s="19"/>
      <c r="AB27" s="20"/>
      <c r="AC27" s="19"/>
      <c r="AD27" s="19"/>
      <c r="AE27" s="19"/>
      <c r="AF27" s="19"/>
      <c r="AG27" s="4"/>
    </row>
    <row r="28" spans="1:32" ht="25.5">
      <c r="A28" s="19"/>
      <c r="B28" s="11"/>
      <c r="C28" s="11"/>
      <c r="D28" s="11"/>
      <c r="E28" s="12"/>
      <c r="F28" s="12"/>
      <c r="G28" s="11"/>
      <c r="H28" s="11"/>
      <c r="I28" s="11"/>
      <c r="J28" s="12"/>
      <c r="K28" s="11"/>
      <c r="L28" s="11"/>
      <c r="M28" s="11"/>
      <c r="N28" s="11"/>
      <c r="O28" s="12"/>
      <c r="P28" s="12"/>
      <c r="Q28" s="11"/>
      <c r="R28" s="11"/>
      <c r="S28" s="11"/>
      <c r="T28" s="11"/>
      <c r="U28" s="11"/>
      <c r="V28" s="12"/>
      <c r="W28" s="12"/>
      <c r="X28" s="12"/>
      <c r="Y28" s="11"/>
      <c r="Z28" s="11"/>
      <c r="AA28" s="11"/>
      <c r="AB28" s="12"/>
      <c r="AC28" s="11"/>
      <c r="AD28" s="11"/>
      <c r="AE28" s="11"/>
      <c r="AF28" s="11"/>
    </row>
    <row r="29" spans="1:32" ht="25.5">
      <c r="A29" s="19"/>
      <c r="B29" s="11"/>
      <c r="C29" s="11"/>
      <c r="D29" s="11"/>
      <c r="E29" s="12"/>
      <c r="F29" s="12"/>
      <c r="G29" s="11"/>
      <c r="H29" s="11"/>
      <c r="I29" s="11"/>
      <c r="J29" s="12"/>
      <c r="K29" s="11"/>
      <c r="L29" s="11"/>
      <c r="M29" s="11"/>
      <c r="N29" s="11"/>
      <c r="O29" s="12"/>
      <c r="P29" s="12"/>
      <c r="Q29" s="11"/>
      <c r="R29" s="11"/>
      <c r="S29" s="11"/>
      <c r="T29" s="11"/>
      <c r="U29" s="11"/>
      <c r="V29" s="12"/>
      <c r="W29" s="12"/>
      <c r="X29" s="12"/>
      <c r="Y29" s="11"/>
      <c r="Z29" s="11"/>
      <c r="AA29" s="11"/>
      <c r="AB29" s="12"/>
      <c r="AC29" s="11"/>
      <c r="AD29" s="11"/>
      <c r="AE29" s="11"/>
      <c r="AF29" s="11"/>
    </row>
    <row r="30" spans="1:32" ht="25.5">
      <c r="A30" s="19"/>
      <c r="B30" s="11"/>
      <c r="C30" s="11"/>
      <c r="D30" s="11"/>
      <c r="E30" s="12"/>
      <c r="F30" s="12"/>
      <c r="G30" s="11"/>
      <c r="H30" s="11"/>
      <c r="I30" s="11"/>
      <c r="J30" s="12"/>
      <c r="K30" s="11"/>
      <c r="L30" s="11"/>
      <c r="M30" s="11"/>
      <c r="N30" s="11"/>
      <c r="O30" s="12"/>
      <c r="P30" s="12"/>
      <c r="Q30" s="11"/>
      <c r="R30" s="11"/>
      <c r="S30" s="11"/>
      <c r="T30" s="11"/>
      <c r="U30" s="11"/>
      <c r="V30" s="12"/>
      <c r="W30" s="12"/>
      <c r="X30" s="12"/>
      <c r="Y30" s="11"/>
      <c r="Z30" s="11"/>
      <c r="AA30" s="11"/>
      <c r="AB30" s="12"/>
      <c r="AC30" s="11"/>
      <c r="AD30" s="11"/>
      <c r="AE30" s="11"/>
      <c r="AF30" s="11"/>
    </row>
    <row r="31" spans="1:32" ht="26.25" thickBot="1">
      <c r="A31" s="19"/>
      <c r="B31" s="11"/>
      <c r="C31" s="11"/>
      <c r="D31" s="11"/>
      <c r="E31" s="12"/>
      <c r="F31" s="12"/>
      <c r="G31" s="11"/>
      <c r="H31" s="11"/>
      <c r="I31" s="11"/>
      <c r="J31" s="12"/>
      <c r="K31" s="11"/>
      <c r="L31" s="11"/>
      <c r="M31" s="11"/>
      <c r="N31" s="11"/>
      <c r="O31" s="12"/>
      <c r="P31" s="12"/>
      <c r="Q31" s="11"/>
      <c r="R31" s="11"/>
      <c r="S31" s="11"/>
      <c r="T31" s="11"/>
      <c r="U31" s="11"/>
      <c r="V31" s="12"/>
      <c r="W31" s="12"/>
      <c r="X31" s="12"/>
      <c r="Y31" s="11"/>
      <c r="Z31" s="11"/>
      <c r="AA31" s="11"/>
      <c r="AB31" s="12"/>
      <c r="AC31" s="11"/>
      <c r="AD31" s="11"/>
      <c r="AE31" s="11"/>
      <c r="AF31" s="11"/>
    </row>
    <row r="32" spans="1:33" ht="27" thickTop="1">
      <c r="A32" s="19"/>
      <c r="B32" s="13"/>
      <c r="C32" s="14"/>
      <c r="D32" s="14"/>
      <c r="E32" s="15"/>
      <c r="F32" s="15"/>
      <c r="G32" s="152" t="s">
        <v>7</v>
      </c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6"/>
      <c r="U32" s="16"/>
      <c r="V32" s="15"/>
      <c r="W32" s="15"/>
      <c r="X32" s="15"/>
      <c r="Y32" s="14"/>
      <c r="Z32" s="14"/>
      <c r="AA32" s="14"/>
      <c r="AB32" s="15"/>
      <c r="AC32" s="14"/>
      <c r="AD32" s="14"/>
      <c r="AE32" s="14"/>
      <c r="AF32" s="48"/>
      <c r="AG32" s="4"/>
    </row>
    <row r="33" spans="1:33" ht="25.5">
      <c r="A33" s="19"/>
      <c r="B33" s="18"/>
      <c r="C33" s="19"/>
      <c r="D33" s="19"/>
      <c r="E33" s="20"/>
      <c r="F33" s="20"/>
      <c r="G33" s="19"/>
      <c r="H33" s="19"/>
      <c r="I33" s="19"/>
      <c r="J33" s="20"/>
      <c r="K33" s="19"/>
      <c r="L33" s="19"/>
      <c r="M33" s="19"/>
      <c r="N33" s="19"/>
      <c r="O33" s="20"/>
      <c r="P33" s="20"/>
      <c r="Q33" s="19"/>
      <c r="R33" s="19"/>
      <c r="S33" s="19"/>
      <c r="T33" s="19"/>
      <c r="U33" s="19"/>
      <c r="V33" s="20"/>
      <c r="W33" s="20"/>
      <c r="X33" s="20"/>
      <c r="Y33" s="19"/>
      <c r="Z33" s="19"/>
      <c r="AA33" s="19"/>
      <c r="AB33" s="20"/>
      <c r="AC33" s="19"/>
      <c r="AD33" s="19"/>
      <c r="AE33" s="19"/>
      <c r="AF33" s="31"/>
      <c r="AG33" s="4"/>
    </row>
    <row r="34" spans="1:33" ht="25.5">
      <c r="A34" s="31"/>
      <c r="B34" s="20" t="s">
        <v>10</v>
      </c>
      <c r="C34" s="20" t="s">
        <v>11</v>
      </c>
      <c r="D34" s="20" t="s">
        <v>12</v>
      </c>
      <c r="E34" s="20"/>
      <c r="F34" s="20" t="s">
        <v>111</v>
      </c>
      <c r="G34" s="19"/>
      <c r="H34" s="19"/>
      <c r="I34" s="19"/>
      <c r="J34" s="20"/>
      <c r="K34" s="19"/>
      <c r="L34" s="23"/>
      <c r="M34" s="23"/>
      <c r="N34" s="23"/>
      <c r="O34" s="20"/>
      <c r="P34" s="20"/>
      <c r="Q34" s="19"/>
      <c r="R34" s="19"/>
      <c r="S34" s="19"/>
      <c r="T34" s="19"/>
      <c r="U34" s="19"/>
      <c r="V34" s="20"/>
      <c r="W34" s="20"/>
      <c r="X34" s="20"/>
      <c r="Y34" s="19"/>
      <c r="Z34" s="19"/>
      <c r="AA34" s="19"/>
      <c r="AB34" s="20"/>
      <c r="AC34" s="20" t="s">
        <v>111</v>
      </c>
      <c r="AD34" s="19"/>
      <c r="AE34" s="19"/>
      <c r="AF34" s="31"/>
      <c r="AG34" s="4"/>
    </row>
    <row r="35" spans="1:33" ht="26.25">
      <c r="A35" s="24" t="s">
        <v>14</v>
      </c>
      <c r="B35" s="25" t="s">
        <v>32</v>
      </c>
      <c r="C35" s="26" t="s">
        <v>92</v>
      </c>
      <c r="D35" s="42" t="s">
        <v>26</v>
      </c>
      <c r="E35" s="27"/>
      <c r="F35" s="27"/>
      <c r="G35" s="19" t="s">
        <v>141</v>
      </c>
      <c r="H35" s="19"/>
      <c r="I35" s="19"/>
      <c r="J35" s="20"/>
      <c r="K35" s="19"/>
      <c r="L35" s="23"/>
      <c r="M35" s="23"/>
      <c r="N35" s="23"/>
      <c r="O35" s="20"/>
      <c r="P35" s="20"/>
      <c r="Q35" s="19"/>
      <c r="R35" s="19"/>
      <c r="S35" s="19"/>
      <c r="T35" s="19"/>
      <c r="U35" s="19"/>
      <c r="V35" s="20"/>
      <c r="W35" s="20"/>
      <c r="X35" s="20"/>
      <c r="Y35" s="29">
        <f>IF(E35=E36,"",IF(E35&gt;E36,B35,B36))</f>
      </c>
      <c r="Z35" s="30">
        <f>IF(E35=E36,"",IF(E35&gt;E36,C35,C36))</f>
      </c>
      <c r="AA35" s="30">
        <f>IF(E35=E36,"",IF(E35&gt;E36,D35,D36))</f>
      </c>
      <c r="AB35" s="27"/>
      <c r="AC35" s="27"/>
      <c r="AD35" s="19"/>
      <c r="AE35" s="19"/>
      <c r="AF35" s="31"/>
      <c r="AG35" s="4"/>
    </row>
    <row r="36" spans="1:33" ht="26.25">
      <c r="A36" s="31"/>
      <c r="B36" s="25" t="s">
        <v>28</v>
      </c>
      <c r="C36" s="26" t="s">
        <v>76</v>
      </c>
      <c r="D36" s="42" t="s">
        <v>27</v>
      </c>
      <c r="E36" s="27"/>
      <c r="F36" s="27"/>
      <c r="G36" s="19"/>
      <c r="H36" s="19"/>
      <c r="I36" s="19"/>
      <c r="J36" s="20"/>
      <c r="K36" s="19"/>
      <c r="L36" s="145" t="s">
        <v>1</v>
      </c>
      <c r="M36" s="145"/>
      <c r="N36" s="145"/>
      <c r="O36" s="20"/>
      <c r="P36" s="20"/>
      <c r="Q36" s="19"/>
      <c r="R36" s="19"/>
      <c r="S36" s="19"/>
      <c r="T36" s="19"/>
      <c r="U36" s="19"/>
      <c r="V36" s="20"/>
      <c r="W36" s="20"/>
      <c r="X36" s="20"/>
      <c r="Y36" s="19"/>
      <c r="Z36" s="19"/>
      <c r="AA36" s="19"/>
      <c r="AB36" s="20"/>
      <c r="AC36" s="19"/>
      <c r="AD36" s="19"/>
      <c r="AE36" s="19"/>
      <c r="AF36" s="31"/>
      <c r="AG36" s="4"/>
    </row>
    <row r="37" spans="1:33" ht="26.25">
      <c r="A37" s="31"/>
      <c r="B37" s="19"/>
      <c r="C37" s="19"/>
      <c r="D37" s="19"/>
      <c r="E37" s="20"/>
      <c r="F37" s="20"/>
      <c r="G37" s="19"/>
      <c r="H37" s="19"/>
      <c r="I37" s="19"/>
      <c r="J37" s="20"/>
      <c r="K37" s="19"/>
      <c r="L37" s="32">
        <f>IF(O43=V43,"",IF(O43&lt;V43,L43,S43))</f>
      </c>
      <c r="M37" s="33">
        <f>IF(O43=V43,"",IF(O43&lt;V43,M43,T43))</f>
      </c>
      <c r="N37" s="33">
        <f>IF(O43=V43,"",IF(O43&lt;V43,N43,U43))</f>
      </c>
      <c r="O37" s="20"/>
      <c r="P37" s="20"/>
      <c r="Q37" s="19"/>
      <c r="R37" s="19"/>
      <c r="S37" s="19"/>
      <c r="T37" s="19"/>
      <c r="U37" s="19"/>
      <c r="V37" s="20"/>
      <c r="W37" s="20"/>
      <c r="X37" s="20"/>
      <c r="Y37" s="19"/>
      <c r="Z37" s="19"/>
      <c r="AA37" s="19"/>
      <c r="AB37" s="20"/>
      <c r="AC37" s="19"/>
      <c r="AD37" s="19"/>
      <c r="AE37" s="19"/>
      <c r="AF37" s="31"/>
      <c r="AG37" s="4"/>
    </row>
    <row r="38" spans="1:33" ht="25.5">
      <c r="A38" s="19"/>
      <c r="B38" s="18"/>
      <c r="C38" s="19"/>
      <c r="D38" s="19"/>
      <c r="E38" s="20"/>
      <c r="F38" s="20"/>
      <c r="G38" s="19"/>
      <c r="H38" s="19"/>
      <c r="I38" s="19"/>
      <c r="J38" s="20"/>
      <c r="K38" s="19"/>
      <c r="L38" s="150"/>
      <c r="M38" s="150"/>
      <c r="N38" s="150"/>
      <c r="O38" s="20"/>
      <c r="P38" s="20"/>
      <c r="Q38" s="146" t="s">
        <v>2</v>
      </c>
      <c r="R38" s="19"/>
      <c r="S38" s="19"/>
      <c r="T38" s="19"/>
      <c r="U38" s="19"/>
      <c r="V38" s="20"/>
      <c r="W38" s="20"/>
      <c r="X38" s="20"/>
      <c r="Y38" s="19"/>
      <c r="Z38" s="19"/>
      <c r="AA38" s="19"/>
      <c r="AB38" s="20"/>
      <c r="AC38" s="19"/>
      <c r="AD38" s="19"/>
      <c r="AE38" s="19"/>
      <c r="AF38" s="31"/>
      <c r="AG38" s="4"/>
    </row>
    <row r="39" spans="1:33" ht="25.5">
      <c r="A39" s="19"/>
      <c r="B39" s="18"/>
      <c r="C39" s="19"/>
      <c r="D39" s="19"/>
      <c r="E39" s="20"/>
      <c r="F39" s="20"/>
      <c r="G39" s="19"/>
      <c r="H39" s="19"/>
      <c r="I39" s="19"/>
      <c r="J39" s="20"/>
      <c r="K39" s="20" t="s">
        <v>111</v>
      </c>
      <c r="L39" s="19"/>
      <c r="M39" s="19"/>
      <c r="N39" s="19"/>
      <c r="O39" s="20"/>
      <c r="P39" s="20"/>
      <c r="Q39" s="146"/>
      <c r="R39" s="19"/>
      <c r="S39" s="19"/>
      <c r="T39" s="19"/>
      <c r="U39" s="19"/>
      <c r="V39" s="20"/>
      <c r="W39" s="20"/>
      <c r="X39" s="20"/>
      <c r="Y39" s="19"/>
      <c r="Z39" s="19"/>
      <c r="AA39" s="19"/>
      <c r="AB39" s="20"/>
      <c r="AC39" s="19"/>
      <c r="AD39" s="19"/>
      <c r="AE39" s="19"/>
      <c r="AF39" s="31"/>
      <c r="AG39" s="4"/>
    </row>
    <row r="40" spans="1:33" ht="26.25">
      <c r="A40" s="19"/>
      <c r="B40" s="18"/>
      <c r="C40" s="19"/>
      <c r="D40" s="19"/>
      <c r="E40" s="20"/>
      <c r="F40" s="20"/>
      <c r="G40" s="29">
        <f>IF(E35=E36,"",IF(E35&lt;E36,B35,B36))</f>
      </c>
      <c r="H40" s="30">
        <f>IF(E35=E36,"",IF(E35&lt;E36,C35,C36))</f>
      </c>
      <c r="I40" s="30">
        <f>IF(E35=E36,"",IF(E35&lt;E36,D35,D36))</f>
      </c>
      <c r="J40" s="27"/>
      <c r="K40" s="27"/>
      <c r="L40" s="19"/>
      <c r="M40" s="19"/>
      <c r="N40" s="19"/>
      <c r="O40" s="20"/>
      <c r="P40" s="20"/>
      <c r="Q40" s="146"/>
      <c r="R40" s="19"/>
      <c r="S40" s="19"/>
      <c r="T40" s="19"/>
      <c r="U40" s="19"/>
      <c r="V40" s="20"/>
      <c r="W40" s="20"/>
      <c r="X40" s="20"/>
      <c r="Y40" s="19"/>
      <c r="Z40" s="19"/>
      <c r="AA40" s="19"/>
      <c r="AB40" s="20"/>
      <c r="AC40" s="19"/>
      <c r="AD40" s="19"/>
      <c r="AE40" s="19"/>
      <c r="AF40" s="31"/>
      <c r="AG40" s="4"/>
    </row>
    <row r="41" spans="1:33" ht="25.5">
      <c r="A41" s="19"/>
      <c r="B41" s="18"/>
      <c r="C41" s="19"/>
      <c r="D41" s="19"/>
      <c r="E41" s="20"/>
      <c r="F41" s="20"/>
      <c r="G41" s="19"/>
      <c r="H41" s="19"/>
      <c r="I41" s="19"/>
      <c r="J41" s="20"/>
      <c r="K41" s="19"/>
      <c r="L41" s="19"/>
      <c r="M41" s="19"/>
      <c r="N41" s="19"/>
      <c r="O41" s="20"/>
      <c r="P41" s="20"/>
      <c r="Q41" s="146"/>
      <c r="R41" s="19"/>
      <c r="S41" s="19"/>
      <c r="T41" s="19"/>
      <c r="U41" s="19"/>
      <c r="V41" s="20"/>
      <c r="W41" s="20"/>
      <c r="X41" s="20"/>
      <c r="Y41" s="19"/>
      <c r="Z41" s="19"/>
      <c r="AA41" s="19"/>
      <c r="AB41" s="20"/>
      <c r="AC41" s="19"/>
      <c r="AD41" s="19"/>
      <c r="AE41" s="19"/>
      <c r="AF41" s="31"/>
      <c r="AG41" s="4"/>
    </row>
    <row r="42" spans="1:33" ht="26.25">
      <c r="A42" s="19"/>
      <c r="B42" s="153" t="s">
        <v>3</v>
      </c>
      <c r="C42" s="154"/>
      <c r="D42" s="154"/>
      <c r="E42" s="20"/>
      <c r="F42" s="20"/>
      <c r="G42" s="19"/>
      <c r="H42" s="19"/>
      <c r="I42" s="19"/>
      <c r="J42" s="20"/>
      <c r="K42" s="19"/>
      <c r="L42" s="19"/>
      <c r="M42" s="19"/>
      <c r="N42" s="19"/>
      <c r="O42" s="20"/>
      <c r="P42" s="20" t="s">
        <v>111</v>
      </c>
      <c r="Q42" s="146"/>
      <c r="R42" s="19"/>
      <c r="S42" s="19"/>
      <c r="T42" s="19"/>
      <c r="U42" s="19"/>
      <c r="V42" s="20"/>
      <c r="W42" s="20" t="s">
        <v>111</v>
      </c>
      <c r="X42" s="20"/>
      <c r="Y42" s="19"/>
      <c r="Z42" s="19"/>
      <c r="AA42" s="19"/>
      <c r="AB42" s="20"/>
      <c r="AC42" s="155" t="s">
        <v>4</v>
      </c>
      <c r="AD42" s="155"/>
      <c r="AE42" s="155"/>
      <c r="AF42" s="49"/>
      <c r="AG42" s="6"/>
    </row>
    <row r="43" spans="1:33" ht="26.25">
      <c r="A43" s="19"/>
      <c r="B43" s="35">
        <f>IF(J40=J46,"",IF(J40&lt;J46,G40,G46))</f>
      </c>
      <c r="C43" s="36">
        <f>IF(J40=J46,"",IF(J40&lt;J46,H40,H46))</f>
      </c>
      <c r="D43" s="36">
        <f>IF(J40=J46,"",IF(J40&lt;J46,I40,I46))</f>
      </c>
      <c r="E43" s="20"/>
      <c r="F43" s="20"/>
      <c r="G43" s="19"/>
      <c r="H43" s="19"/>
      <c r="I43" s="19"/>
      <c r="J43" s="20"/>
      <c r="K43" s="19"/>
      <c r="L43" s="29">
        <f>IF(J40=J46,"",IF(J40&gt;J46,G40,G46))</f>
      </c>
      <c r="M43" s="30">
        <f>IF(J40=J46,"",IF(J40&gt;J46,H40,H46))</f>
      </c>
      <c r="N43" s="30">
        <f>IF(J40=J46,"",IF(J40&gt;J46,I40,I46))</f>
      </c>
      <c r="O43" s="27"/>
      <c r="P43" s="27"/>
      <c r="Q43" s="19"/>
      <c r="R43" s="19"/>
      <c r="S43" s="29">
        <f>IF(AB35=AB51,"",IF(AB35&lt;AB51,Y35,Y51))</f>
      </c>
      <c r="T43" s="30">
        <f>IF(AB35=AB51,"",IF(AB35&lt;AB51,Z35,Z51))</f>
      </c>
      <c r="U43" s="30">
        <f>IF(AB35=AB51,"",IF(AB35&lt;AB51,AA35,AA51))</f>
      </c>
      <c r="V43" s="27"/>
      <c r="W43" s="27"/>
      <c r="X43" s="28"/>
      <c r="Y43" s="19"/>
      <c r="Z43" s="19"/>
      <c r="AA43" s="19"/>
      <c r="AB43" s="20"/>
      <c r="AC43" s="37">
        <f>IF(AB35=AB51,"",IF(AB35&gt;AB51,Y35,Y51))</f>
      </c>
      <c r="AD43" s="38">
        <f>IF(AB35=AB51,"",IF(AB35&gt;AB51,Z35,Z51))</f>
      </c>
      <c r="AE43" s="38">
        <f>IF(AB35=AB51,"",IF(AB35&gt;AB51,AA35,AA51))</f>
      </c>
      <c r="AF43" s="49"/>
      <c r="AG43" s="6"/>
    </row>
    <row r="44" spans="1:33" ht="25.5">
      <c r="A44" s="19"/>
      <c r="B44" s="149"/>
      <c r="C44" s="150"/>
      <c r="D44" s="150"/>
      <c r="E44" s="20"/>
      <c r="F44" s="20"/>
      <c r="G44" s="19"/>
      <c r="H44" s="19"/>
      <c r="I44" s="19"/>
      <c r="J44" s="20"/>
      <c r="K44" s="19"/>
      <c r="L44" s="19"/>
      <c r="M44" s="19"/>
      <c r="N44" s="19"/>
      <c r="O44" s="20"/>
      <c r="P44" s="20"/>
      <c r="Q44" s="146" t="s">
        <v>5</v>
      </c>
      <c r="R44" s="19"/>
      <c r="S44" s="19"/>
      <c r="T44" s="19"/>
      <c r="U44" s="19"/>
      <c r="V44" s="20"/>
      <c r="W44" s="20"/>
      <c r="X44" s="20"/>
      <c r="Y44" s="19"/>
      <c r="Z44" s="19"/>
      <c r="AA44" s="19"/>
      <c r="AB44" s="20"/>
      <c r="AC44" s="19"/>
      <c r="AD44" s="19"/>
      <c r="AE44" s="19"/>
      <c r="AF44" s="31"/>
      <c r="AG44" s="4"/>
    </row>
    <row r="45" spans="1:33" ht="25.5">
      <c r="A45" s="19"/>
      <c r="B45" s="18"/>
      <c r="C45" s="19"/>
      <c r="D45" s="19"/>
      <c r="E45" s="20"/>
      <c r="F45" s="20"/>
      <c r="G45" s="19"/>
      <c r="H45" s="19"/>
      <c r="I45" s="19"/>
      <c r="J45" s="20"/>
      <c r="K45" s="20" t="s">
        <v>111</v>
      </c>
      <c r="L45" s="19"/>
      <c r="M45" s="19"/>
      <c r="N45" s="19"/>
      <c r="O45" s="20"/>
      <c r="P45" s="20"/>
      <c r="Q45" s="146"/>
      <c r="R45" s="19"/>
      <c r="S45" s="19"/>
      <c r="T45" s="19"/>
      <c r="U45" s="19"/>
      <c r="V45" s="20"/>
      <c r="W45" s="20"/>
      <c r="X45" s="20"/>
      <c r="Y45" s="19"/>
      <c r="Z45" s="19"/>
      <c r="AA45" s="19"/>
      <c r="AB45" s="20"/>
      <c r="AC45" s="19"/>
      <c r="AD45" s="19"/>
      <c r="AE45" s="19"/>
      <c r="AF45" s="31"/>
      <c r="AG45" s="4"/>
    </row>
    <row r="46" spans="1:33" ht="26.25">
      <c r="A46" s="19"/>
      <c r="B46" s="18"/>
      <c r="C46" s="19"/>
      <c r="D46" s="19"/>
      <c r="E46" s="20"/>
      <c r="F46" s="20"/>
      <c r="G46" s="29">
        <f>IF(E50=E51,"",IF(E50&lt;E51,B50,B51))</f>
      </c>
      <c r="H46" s="30">
        <f>IF(E50=E51,"",IF(E50&lt;E51,C50,C51))</f>
      </c>
      <c r="I46" s="30">
        <f>IF(E50=E51,"",IF(E50&lt;E51,D50,D51))</f>
      </c>
      <c r="J46" s="27"/>
      <c r="K46" s="27"/>
      <c r="L46" s="19"/>
      <c r="M46" s="19"/>
      <c r="N46" s="19"/>
      <c r="O46" s="20"/>
      <c r="P46" s="20"/>
      <c r="Q46" s="146"/>
      <c r="R46" s="19"/>
      <c r="S46" s="19"/>
      <c r="T46" s="19"/>
      <c r="U46" s="19"/>
      <c r="V46" s="20"/>
      <c r="W46" s="20"/>
      <c r="X46" s="20"/>
      <c r="Y46" s="19"/>
      <c r="Z46" s="19"/>
      <c r="AA46" s="19"/>
      <c r="AB46" s="20"/>
      <c r="AC46" s="19"/>
      <c r="AD46" s="19"/>
      <c r="AE46" s="19"/>
      <c r="AF46" s="31"/>
      <c r="AG46" s="4"/>
    </row>
    <row r="47" spans="1:33" ht="25.5">
      <c r="A47" s="19"/>
      <c r="B47" s="18"/>
      <c r="C47" s="19"/>
      <c r="D47" s="19"/>
      <c r="E47" s="20"/>
      <c r="F47" s="20"/>
      <c r="G47" s="19"/>
      <c r="H47" s="19"/>
      <c r="I47" s="19"/>
      <c r="J47" s="20"/>
      <c r="K47" s="19"/>
      <c r="L47" s="19"/>
      <c r="M47" s="19"/>
      <c r="N47" s="19"/>
      <c r="O47" s="20"/>
      <c r="P47" s="20"/>
      <c r="Q47" s="146"/>
      <c r="R47" s="19"/>
      <c r="S47" s="19"/>
      <c r="T47" s="19"/>
      <c r="U47" s="19"/>
      <c r="V47" s="20"/>
      <c r="W47" s="20"/>
      <c r="X47" s="20"/>
      <c r="Y47" s="19"/>
      <c r="Z47" s="19"/>
      <c r="AA47" s="19"/>
      <c r="AB47" s="20"/>
      <c r="AC47" s="19"/>
      <c r="AD47" s="19"/>
      <c r="AE47" s="19"/>
      <c r="AF47" s="31"/>
      <c r="AG47" s="4"/>
    </row>
    <row r="48" spans="1:33" ht="26.25">
      <c r="A48" s="19"/>
      <c r="B48" s="18"/>
      <c r="C48" s="19"/>
      <c r="D48" s="19"/>
      <c r="E48" s="20"/>
      <c r="F48" s="20"/>
      <c r="G48" s="19"/>
      <c r="H48" s="19"/>
      <c r="I48" s="19"/>
      <c r="J48" s="20"/>
      <c r="K48" s="19"/>
      <c r="L48" s="147" t="s">
        <v>6</v>
      </c>
      <c r="M48" s="147"/>
      <c r="N48" s="147"/>
      <c r="O48" s="20"/>
      <c r="P48" s="20"/>
      <c r="Q48" s="146"/>
      <c r="R48" s="19"/>
      <c r="S48" s="19"/>
      <c r="T48" s="19"/>
      <c r="U48" s="19"/>
      <c r="V48" s="20"/>
      <c r="W48" s="20"/>
      <c r="X48" s="20"/>
      <c r="Y48" s="19"/>
      <c r="Z48" s="19"/>
      <c r="AA48" s="19"/>
      <c r="AB48" s="20"/>
      <c r="AC48" s="19"/>
      <c r="AD48" s="19"/>
      <c r="AE48" s="19"/>
      <c r="AF48" s="31"/>
      <c r="AG48" s="4"/>
    </row>
    <row r="49" spans="1:33" ht="26.25">
      <c r="A49" s="19"/>
      <c r="B49" s="18"/>
      <c r="C49" s="19"/>
      <c r="D49" s="19"/>
      <c r="E49" s="20"/>
      <c r="F49" s="20" t="s">
        <v>111</v>
      </c>
      <c r="G49" s="19"/>
      <c r="H49" s="19"/>
      <c r="I49" s="19"/>
      <c r="J49" s="20"/>
      <c r="K49" s="19"/>
      <c r="L49" s="39">
        <f>IF(O43=V43,"",IF(O43&gt;V43,L43,S43))</f>
      </c>
      <c r="M49" s="40">
        <f>IF(O43=V43,"",IF(O43&gt;V43,M43,T43))</f>
      </c>
      <c r="N49" s="40">
        <f>IF(O43=V43,"",IF(O43&gt;V43,N43,U43))</f>
      </c>
      <c r="O49" s="20"/>
      <c r="P49" s="20"/>
      <c r="Q49" s="19"/>
      <c r="R49" s="19"/>
      <c r="S49" s="19"/>
      <c r="T49" s="19"/>
      <c r="U49" s="19"/>
      <c r="V49" s="20"/>
      <c r="W49" s="20"/>
      <c r="X49" s="20"/>
      <c r="Y49" s="19"/>
      <c r="Z49" s="19"/>
      <c r="AA49" s="19"/>
      <c r="AB49" s="20"/>
      <c r="AC49" s="19"/>
      <c r="AD49" s="19"/>
      <c r="AE49" s="19"/>
      <c r="AF49" s="31"/>
      <c r="AG49" s="4"/>
    </row>
    <row r="50" spans="1:33" ht="26.25">
      <c r="A50" s="31"/>
      <c r="B50" s="25" t="s">
        <v>58</v>
      </c>
      <c r="C50" s="26" t="s">
        <v>59</v>
      </c>
      <c r="D50" s="26" t="s">
        <v>27</v>
      </c>
      <c r="E50" s="27"/>
      <c r="F50" s="27"/>
      <c r="G50" s="19" t="s">
        <v>140</v>
      </c>
      <c r="H50" s="19"/>
      <c r="I50" s="19"/>
      <c r="J50" s="20"/>
      <c r="K50" s="19"/>
      <c r="L50" s="19"/>
      <c r="M50" s="19"/>
      <c r="N50" s="19"/>
      <c r="O50" s="20"/>
      <c r="P50" s="20"/>
      <c r="Q50" s="19"/>
      <c r="R50" s="19"/>
      <c r="S50" s="19"/>
      <c r="T50" s="19"/>
      <c r="U50" s="19"/>
      <c r="V50" s="20"/>
      <c r="W50" s="20"/>
      <c r="X50" s="20"/>
      <c r="Y50" s="19"/>
      <c r="Z50" s="19"/>
      <c r="AA50" s="19"/>
      <c r="AB50" s="20"/>
      <c r="AC50" s="20" t="s">
        <v>111</v>
      </c>
      <c r="AD50" s="19"/>
      <c r="AE50" s="19"/>
      <c r="AF50" s="31"/>
      <c r="AG50" s="4"/>
    </row>
    <row r="51" spans="1:33" ht="26.25">
      <c r="A51" s="31"/>
      <c r="B51" s="25" t="s">
        <v>33</v>
      </c>
      <c r="C51" s="26" t="s">
        <v>117</v>
      </c>
      <c r="D51" s="26" t="s">
        <v>27</v>
      </c>
      <c r="E51" s="27"/>
      <c r="F51" s="27"/>
      <c r="G51" s="19"/>
      <c r="H51" s="19"/>
      <c r="I51" s="19"/>
      <c r="J51" s="20"/>
      <c r="K51" s="19"/>
      <c r="L51" s="23"/>
      <c r="M51" s="23"/>
      <c r="N51" s="23"/>
      <c r="O51" s="20"/>
      <c r="P51" s="20"/>
      <c r="Q51" s="19"/>
      <c r="R51" s="19"/>
      <c r="S51" s="19"/>
      <c r="T51" s="19"/>
      <c r="U51" s="19"/>
      <c r="V51" s="20"/>
      <c r="W51" s="20"/>
      <c r="X51" s="20"/>
      <c r="Y51" s="29">
        <f>IF(E50=E51,"",IF(E50&gt;E51,B50,B51))</f>
      </c>
      <c r="Z51" s="30">
        <f>IF(E50=E51,"",IF(E50&gt;E51,C50,C51))</f>
      </c>
      <c r="AA51" s="30">
        <f>IF(E50=E51,"",IF(E50&gt;E51,D50,D51))</f>
      </c>
      <c r="AB51" s="27"/>
      <c r="AC51" s="27"/>
      <c r="AD51" s="19"/>
      <c r="AE51" s="19"/>
      <c r="AF51" s="31"/>
      <c r="AG51" s="4"/>
    </row>
    <row r="52" spans="1:33" ht="13.5" customHeight="1" thickBot="1">
      <c r="A52" s="19"/>
      <c r="B52" s="43"/>
      <c r="C52" s="44"/>
      <c r="D52" s="44"/>
      <c r="E52" s="45"/>
      <c r="F52" s="45"/>
      <c r="G52" s="44"/>
      <c r="H52" s="44"/>
      <c r="I52" s="44"/>
      <c r="J52" s="45"/>
      <c r="K52" s="44"/>
      <c r="L52" s="46"/>
      <c r="M52" s="46"/>
      <c r="N52" s="46"/>
      <c r="O52" s="45"/>
      <c r="P52" s="45"/>
      <c r="Q52" s="44"/>
      <c r="R52" s="44"/>
      <c r="S52" s="44"/>
      <c r="T52" s="44"/>
      <c r="U52" s="44"/>
      <c r="V52" s="45"/>
      <c r="W52" s="45"/>
      <c r="X52" s="45"/>
      <c r="Y52" s="44"/>
      <c r="Z52" s="44"/>
      <c r="AA52" s="44"/>
      <c r="AB52" s="45"/>
      <c r="AC52" s="44"/>
      <c r="AD52" s="44"/>
      <c r="AE52" s="44"/>
      <c r="AF52" s="50"/>
      <c r="AG52" s="4"/>
    </row>
    <row r="53" spans="1:33" ht="13.5" customHeight="1" thickTop="1">
      <c r="A53" s="19"/>
      <c r="B53" s="19"/>
      <c r="C53" s="19"/>
      <c r="D53" s="19"/>
      <c r="E53" s="20"/>
      <c r="F53" s="20"/>
      <c r="G53" s="19"/>
      <c r="H53" s="19"/>
      <c r="I53" s="19"/>
      <c r="J53" s="20"/>
      <c r="K53" s="19"/>
      <c r="L53" s="23"/>
      <c r="M53" s="23"/>
      <c r="N53" s="23"/>
      <c r="O53" s="20"/>
      <c r="P53" s="20"/>
      <c r="Q53" s="19"/>
      <c r="R53" s="19"/>
      <c r="S53" s="19"/>
      <c r="T53" s="19"/>
      <c r="U53" s="19"/>
      <c r="V53" s="20"/>
      <c r="W53" s="20"/>
      <c r="X53" s="20"/>
      <c r="Y53" s="19"/>
      <c r="Z53" s="19"/>
      <c r="AA53" s="19"/>
      <c r="AB53" s="20"/>
      <c r="AC53" s="19"/>
      <c r="AD53" s="19"/>
      <c r="AE53" s="19"/>
      <c r="AF53" s="19"/>
      <c r="AG53" s="4"/>
    </row>
    <row r="54" spans="1:33" ht="13.5" customHeight="1">
      <c r="A54" s="19"/>
      <c r="B54" s="19"/>
      <c r="C54" s="19"/>
      <c r="D54" s="19"/>
      <c r="E54" s="20"/>
      <c r="F54" s="20"/>
      <c r="G54" s="19"/>
      <c r="H54" s="19"/>
      <c r="I54" s="19"/>
      <c r="J54" s="20"/>
      <c r="K54" s="19"/>
      <c r="L54" s="23"/>
      <c r="M54" s="23"/>
      <c r="N54" s="23"/>
      <c r="O54" s="20"/>
      <c r="P54" s="20"/>
      <c r="Q54" s="19"/>
      <c r="R54" s="19"/>
      <c r="S54" s="19"/>
      <c r="T54" s="19"/>
      <c r="U54" s="19"/>
      <c r="V54" s="20"/>
      <c r="W54" s="20"/>
      <c r="X54" s="20"/>
      <c r="Y54" s="19"/>
      <c r="Z54" s="19"/>
      <c r="AA54" s="19"/>
      <c r="AB54" s="20"/>
      <c r="AC54" s="19"/>
      <c r="AD54" s="19"/>
      <c r="AE54" s="19"/>
      <c r="AF54" s="19"/>
      <c r="AG54" s="4"/>
    </row>
    <row r="55" spans="1:32" ht="25.5">
      <c r="A55" s="19"/>
      <c r="B55" s="11"/>
      <c r="C55" s="11"/>
      <c r="D55" s="11"/>
      <c r="E55" s="12"/>
      <c r="F55" s="12"/>
      <c r="G55" s="11"/>
      <c r="H55" s="11"/>
      <c r="I55" s="11"/>
      <c r="J55" s="12"/>
      <c r="K55" s="11"/>
      <c r="L55" s="11"/>
      <c r="M55" s="11"/>
      <c r="N55" s="11"/>
      <c r="O55" s="12"/>
      <c r="P55" s="12"/>
      <c r="Q55" s="11"/>
      <c r="R55" s="11"/>
      <c r="S55" s="11"/>
      <c r="T55" s="11"/>
      <c r="U55" s="11"/>
      <c r="V55" s="12"/>
      <c r="W55" s="12"/>
      <c r="X55" s="12"/>
      <c r="Y55" s="11"/>
      <c r="Z55" s="11"/>
      <c r="AA55" s="11"/>
      <c r="AB55" s="12"/>
      <c r="AC55" s="11"/>
      <c r="AD55" s="11"/>
      <c r="AE55" s="11"/>
      <c r="AF55" s="11"/>
    </row>
    <row r="56" spans="1:32" ht="25.5">
      <c r="A56" s="19"/>
      <c r="B56" s="11"/>
      <c r="C56" s="11"/>
      <c r="D56" s="11"/>
      <c r="E56" s="12"/>
      <c r="F56" s="12"/>
      <c r="G56" s="11"/>
      <c r="H56" s="11"/>
      <c r="I56" s="11"/>
      <c r="J56" s="12"/>
      <c r="K56" s="11"/>
      <c r="L56" s="11"/>
      <c r="M56" s="11"/>
      <c r="N56" s="11"/>
      <c r="O56" s="12"/>
      <c r="P56" s="12"/>
      <c r="Q56" s="11"/>
      <c r="R56" s="11"/>
      <c r="S56" s="11"/>
      <c r="T56" s="11"/>
      <c r="U56" s="11"/>
      <c r="V56" s="12"/>
      <c r="W56" s="12"/>
      <c r="X56" s="12"/>
      <c r="Y56" s="11"/>
      <c r="Z56" s="11"/>
      <c r="AA56" s="11"/>
      <c r="AB56" s="12"/>
      <c r="AC56" s="11"/>
      <c r="AD56" s="11"/>
      <c r="AE56" s="11"/>
      <c r="AF56" s="11"/>
    </row>
    <row r="57" spans="1:32" ht="25.5">
      <c r="A57" s="19"/>
      <c r="B57" s="11"/>
      <c r="C57" s="11"/>
      <c r="D57" s="11"/>
      <c r="E57" s="12"/>
      <c r="F57" s="12"/>
      <c r="G57" s="11"/>
      <c r="H57" s="11"/>
      <c r="I57" s="11"/>
      <c r="J57" s="12"/>
      <c r="K57" s="11"/>
      <c r="L57" s="11"/>
      <c r="M57" s="11"/>
      <c r="N57" s="11"/>
      <c r="O57" s="12"/>
      <c r="P57" s="12"/>
      <c r="Q57" s="11"/>
      <c r="R57" s="11"/>
      <c r="S57" s="11"/>
      <c r="T57" s="11"/>
      <c r="U57" s="11"/>
      <c r="V57" s="12"/>
      <c r="W57" s="12"/>
      <c r="X57" s="12"/>
      <c r="Y57" s="11"/>
      <c r="Z57" s="11"/>
      <c r="AA57" s="11"/>
      <c r="AB57" s="12"/>
      <c r="AC57" s="11"/>
      <c r="AD57" s="11"/>
      <c r="AE57" s="11"/>
      <c r="AF57" s="11"/>
    </row>
    <row r="58" spans="1:32" ht="26.25" thickBot="1">
      <c r="A58" s="19"/>
      <c r="B58" s="11"/>
      <c r="C58" s="11"/>
      <c r="D58" s="11"/>
      <c r="E58" s="12"/>
      <c r="F58" s="12"/>
      <c r="G58" s="11"/>
      <c r="H58" s="11"/>
      <c r="I58" s="11"/>
      <c r="J58" s="12"/>
      <c r="K58" s="11"/>
      <c r="L58" s="11"/>
      <c r="M58" s="11"/>
      <c r="N58" s="11"/>
      <c r="O58" s="12"/>
      <c r="P58" s="12"/>
      <c r="Q58" s="11"/>
      <c r="R58" s="11"/>
      <c r="S58" s="11"/>
      <c r="T58" s="11"/>
      <c r="U58" s="11"/>
      <c r="V58" s="12"/>
      <c r="W58" s="12"/>
      <c r="X58" s="12"/>
      <c r="Y58" s="11"/>
      <c r="Z58" s="11"/>
      <c r="AA58" s="11"/>
      <c r="AB58" s="12"/>
      <c r="AC58" s="11"/>
      <c r="AD58" s="11"/>
      <c r="AE58" s="11"/>
      <c r="AF58" s="11"/>
    </row>
    <row r="59" spans="1:33" ht="27" thickTop="1">
      <c r="A59" s="19"/>
      <c r="B59" s="13"/>
      <c r="C59" s="14"/>
      <c r="D59" s="14"/>
      <c r="E59" s="15"/>
      <c r="F59" s="15"/>
      <c r="G59" s="152" t="s">
        <v>8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6"/>
      <c r="U59" s="16"/>
      <c r="V59" s="15"/>
      <c r="W59" s="15"/>
      <c r="X59" s="15"/>
      <c r="Y59" s="14"/>
      <c r="Z59" s="14"/>
      <c r="AA59" s="14"/>
      <c r="AB59" s="15"/>
      <c r="AC59" s="14"/>
      <c r="AD59" s="14"/>
      <c r="AE59" s="14"/>
      <c r="AF59" s="48"/>
      <c r="AG59" s="4"/>
    </row>
    <row r="60" spans="1:33" ht="25.5">
      <c r="A60" s="19"/>
      <c r="B60" s="18"/>
      <c r="C60" s="19"/>
      <c r="D60" s="19"/>
      <c r="E60" s="20"/>
      <c r="F60" s="20"/>
      <c r="G60" s="19"/>
      <c r="H60" s="19"/>
      <c r="I60" s="19"/>
      <c r="J60" s="20"/>
      <c r="K60" s="19"/>
      <c r="L60" s="19"/>
      <c r="M60" s="19"/>
      <c r="N60" s="19"/>
      <c r="O60" s="20"/>
      <c r="P60" s="20"/>
      <c r="Q60" s="19"/>
      <c r="R60" s="19"/>
      <c r="S60" s="19"/>
      <c r="T60" s="19"/>
      <c r="U60" s="19"/>
      <c r="V60" s="20"/>
      <c r="W60" s="20"/>
      <c r="X60" s="20"/>
      <c r="Y60" s="19"/>
      <c r="Z60" s="19"/>
      <c r="AA60" s="19"/>
      <c r="AB60" s="20"/>
      <c r="AC60" s="19"/>
      <c r="AD60" s="19"/>
      <c r="AE60" s="19"/>
      <c r="AF60" s="31"/>
      <c r="AG60" s="4"/>
    </row>
    <row r="61" spans="1:33" ht="25.5">
      <c r="A61" s="31"/>
      <c r="B61" s="20" t="s">
        <v>10</v>
      </c>
      <c r="C61" s="20" t="s">
        <v>11</v>
      </c>
      <c r="D61" s="20" t="s">
        <v>12</v>
      </c>
      <c r="E61" s="20"/>
      <c r="F61" s="20" t="s">
        <v>111</v>
      </c>
      <c r="G61" s="19"/>
      <c r="H61" s="19"/>
      <c r="I61" s="19"/>
      <c r="J61" s="20"/>
      <c r="K61" s="19"/>
      <c r="L61" s="23"/>
      <c r="M61" s="23"/>
      <c r="N61" s="23"/>
      <c r="O61" s="20"/>
      <c r="P61" s="20"/>
      <c r="Q61" s="19"/>
      <c r="R61" s="19"/>
      <c r="S61" s="19"/>
      <c r="T61" s="19"/>
      <c r="U61" s="19"/>
      <c r="V61" s="20"/>
      <c r="W61" s="20"/>
      <c r="X61" s="20"/>
      <c r="Y61" s="19"/>
      <c r="Z61" s="19"/>
      <c r="AA61" s="19"/>
      <c r="AB61" s="20"/>
      <c r="AC61" s="20" t="s">
        <v>111</v>
      </c>
      <c r="AD61" s="19"/>
      <c r="AE61" s="19"/>
      <c r="AF61" s="31"/>
      <c r="AG61" s="4"/>
    </row>
    <row r="62" spans="1:33" ht="26.25">
      <c r="A62" s="24" t="s">
        <v>15</v>
      </c>
      <c r="B62" s="25" t="s">
        <v>71</v>
      </c>
      <c r="C62" s="26" t="s">
        <v>78</v>
      </c>
      <c r="D62" s="26" t="s">
        <v>27</v>
      </c>
      <c r="E62" s="27"/>
      <c r="F62" s="27"/>
      <c r="G62" s="19" t="s">
        <v>140</v>
      </c>
      <c r="H62" s="19"/>
      <c r="I62" s="19"/>
      <c r="J62" s="20"/>
      <c r="K62" s="19"/>
      <c r="L62" s="23"/>
      <c r="M62" s="23"/>
      <c r="N62" s="23"/>
      <c r="O62" s="20"/>
      <c r="P62" s="20"/>
      <c r="Q62" s="19"/>
      <c r="R62" s="19"/>
      <c r="S62" s="19"/>
      <c r="T62" s="19"/>
      <c r="U62" s="19"/>
      <c r="V62" s="20"/>
      <c r="W62" s="20"/>
      <c r="X62" s="20"/>
      <c r="Y62" s="29">
        <f>IF(E62=E63,"",IF(E62&gt;E63,B62,B63))</f>
      </c>
      <c r="Z62" s="30">
        <f>IF(E62=E63,"",IF(E62&gt;E63,C62,C63))</f>
      </c>
      <c r="AA62" s="30">
        <f>IF(E62=E63,"",IF(E62&gt;E63,D62,D63))</f>
      </c>
      <c r="AB62" s="27"/>
      <c r="AC62" s="27"/>
      <c r="AD62" s="19"/>
      <c r="AE62" s="19"/>
      <c r="AF62" s="31"/>
      <c r="AG62" s="4"/>
    </row>
    <row r="63" spans="1:33" ht="26.25">
      <c r="A63" s="31"/>
      <c r="B63" s="25" t="s">
        <v>34</v>
      </c>
      <c r="C63" s="26" t="s">
        <v>101</v>
      </c>
      <c r="D63" s="42" t="s">
        <v>26</v>
      </c>
      <c r="E63" s="27"/>
      <c r="F63" s="27"/>
      <c r="G63" s="19"/>
      <c r="H63" s="19"/>
      <c r="I63" s="19"/>
      <c r="J63" s="20"/>
      <c r="K63" s="19"/>
      <c r="L63" s="145" t="s">
        <v>1</v>
      </c>
      <c r="M63" s="145"/>
      <c r="N63" s="145"/>
      <c r="O63" s="20"/>
      <c r="P63" s="20"/>
      <c r="Q63" s="19"/>
      <c r="R63" s="19"/>
      <c r="S63" s="19"/>
      <c r="T63" s="19"/>
      <c r="U63" s="19"/>
      <c r="V63" s="20"/>
      <c r="W63" s="20"/>
      <c r="X63" s="20"/>
      <c r="Y63" s="19"/>
      <c r="Z63" s="19"/>
      <c r="AA63" s="19"/>
      <c r="AB63" s="20"/>
      <c r="AC63" s="19"/>
      <c r="AD63" s="19"/>
      <c r="AE63" s="19"/>
      <c r="AF63" s="31"/>
      <c r="AG63" s="4"/>
    </row>
    <row r="64" spans="1:33" ht="26.25">
      <c r="A64" s="31"/>
      <c r="B64" s="19"/>
      <c r="C64" s="19"/>
      <c r="D64" s="19"/>
      <c r="E64" s="20"/>
      <c r="F64" s="20"/>
      <c r="G64" s="19"/>
      <c r="H64" s="19"/>
      <c r="I64" s="19"/>
      <c r="J64" s="20"/>
      <c r="K64" s="19"/>
      <c r="L64" s="32">
        <f>IF(O70=V70,"",IF(O70&lt;V70,L70,S70))</f>
      </c>
      <c r="M64" s="33">
        <f>IF(O70=V70,"",IF(O70&lt;V70,M70,T70))</f>
      </c>
      <c r="N64" s="33">
        <f>IF(O70=V70,"",IF(O70&lt;V70,N70,U70))</f>
      </c>
      <c r="O64" s="20"/>
      <c r="P64" s="20"/>
      <c r="Q64" s="19"/>
      <c r="R64" s="19"/>
      <c r="S64" s="19"/>
      <c r="T64" s="19"/>
      <c r="U64" s="19"/>
      <c r="V64" s="20"/>
      <c r="W64" s="20"/>
      <c r="X64" s="20"/>
      <c r="Y64" s="19"/>
      <c r="Z64" s="19"/>
      <c r="AA64" s="19"/>
      <c r="AB64" s="20"/>
      <c r="AC64" s="19"/>
      <c r="AD64" s="19"/>
      <c r="AE64" s="19"/>
      <c r="AF64" s="31"/>
      <c r="AG64" s="4"/>
    </row>
    <row r="65" spans="1:33" ht="25.5">
      <c r="A65" s="19"/>
      <c r="B65" s="18"/>
      <c r="C65" s="19"/>
      <c r="D65" s="19"/>
      <c r="E65" s="20"/>
      <c r="F65" s="20"/>
      <c r="G65" s="19"/>
      <c r="H65" s="19"/>
      <c r="I65" s="19"/>
      <c r="J65" s="20"/>
      <c r="K65" s="19"/>
      <c r="L65" s="150"/>
      <c r="M65" s="150"/>
      <c r="N65" s="150"/>
      <c r="O65" s="20"/>
      <c r="P65" s="20"/>
      <c r="Q65" s="146" t="s">
        <v>2</v>
      </c>
      <c r="R65" s="19"/>
      <c r="S65" s="19"/>
      <c r="T65" s="19"/>
      <c r="U65" s="19"/>
      <c r="V65" s="20"/>
      <c r="W65" s="20"/>
      <c r="X65" s="20"/>
      <c r="Y65" s="19"/>
      <c r="Z65" s="19"/>
      <c r="AA65" s="19"/>
      <c r="AB65" s="20"/>
      <c r="AC65" s="19"/>
      <c r="AD65" s="19"/>
      <c r="AE65" s="19"/>
      <c r="AF65" s="31"/>
      <c r="AG65" s="4"/>
    </row>
    <row r="66" spans="1:33" ht="25.5">
      <c r="A66" s="19"/>
      <c r="B66" s="18"/>
      <c r="C66" s="19"/>
      <c r="D66" s="19"/>
      <c r="E66" s="20"/>
      <c r="F66" s="20"/>
      <c r="G66" s="19"/>
      <c r="H66" s="19"/>
      <c r="I66" s="19"/>
      <c r="J66" s="20"/>
      <c r="K66" s="20" t="s">
        <v>111</v>
      </c>
      <c r="L66" s="19"/>
      <c r="M66" s="19"/>
      <c r="N66" s="19"/>
      <c r="O66" s="20"/>
      <c r="P66" s="20"/>
      <c r="Q66" s="146"/>
      <c r="R66" s="19"/>
      <c r="S66" s="19"/>
      <c r="T66" s="19"/>
      <c r="U66" s="19"/>
      <c r="V66" s="20"/>
      <c r="W66" s="20"/>
      <c r="X66" s="20"/>
      <c r="Y66" s="19"/>
      <c r="Z66" s="19"/>
      <c r="AA66" s="19"/>
      <c r="AB66" s="20"/>
      <c r="AC66" s="19"/>
      <c r="AD66" s="19"/>
      <c r="AE66" s="19"/>
      <c r="AF66" s="31"/>
      <c r="AG66" s="4"/>
    </row>
    <row r="67" spans="1:33" ht="26.25">
      <c r="A67" s="19"/>
      <c r="B67" s="18"/>
      <c r="C67" s="19"/>
      <c r="D67" s="19"/>
      <c r="E67" s="20"/>
      <c r="F67" s="20"/>
      <c r="G67" s="29">
        <f>IF(E62=E63,"",IF(E62&lt;E63,B62,B63))</f>
      </c>
      <c r="H67" s="30">
        <f>IF(E62=E63,"",IF(E62&lt;E63,C62,C63))</f>
      </c>
      <c r="I67" s="30">
        <f>IF(E62=E63,"",IF(E62&lt;E63,D62,D63))</f>
      </c>
      <c r="J67" s="27"/>
      <c r="K67" s="27"/>
      <c r="L67" s="19"/>
      <c r="M67" s="19"/>
      <c r="N67" s="19"/>
      <c r="O67" s="20"/>
      <c r="P67" s="20"/>
      <c r="Q67" s="146"/>
      <c r="R67" s="19"/>
      <c r="S67" s="19"/>
      <c r="T67" s="19"/>
      <c r="U67" s="19"/>
      <c r="V67" s="20"/>
      <c r="W67" s="20"/>
      <c r="X67" s="20"/>
      <c r="Y67" s="19"/>
      <c r="Z67" s="19"/>
      <c r="AA67" s="19"/>
      <c r="AB67" s="20"/>
      <c r="AC67" s="19"/>
      <c r="AD67" s="19"/>
      <c r="AE67" s="19"/>
      <c r="AF67" s="31"/>
      <c r="AG67" s="4"/>
    </row>
    <row r="68" spans="1:33" ht="25.5">
      <c r="A68" s="19"/>
      <c r="B68" s="18"/>
      <c r="C68" s="19"/>
      <c r="D68" s="19"/>
      <c r="E68" s="20"/>
      <c r="F68" s="20"/>
      <c r="G68" s="19"/>
      <c r="H68" s="19"/>
      <c r="I68" s="19"/>
      <c r="J68" s="20"/>
      <c r="K68" s="19"/>
      <c r="L68" s="19"/>
      <c r="M68" s="19"/>
      <c r="N68" s="19"/>
      <c r="O68" s="20"/>
      <c r="P68" s="20"/>
      <c r="Q68" s="146"/>
      <c r="R68" s="19"/>
      <c r="S68" s="19"/>
      <c r="T68" s="19"/>
      <c r="U68" s="19"/>
      <c r="V68" s="20"/>
      <c r="W68" s="20"/>
      <c r="X68" s="20"/>
      <c r="Y68" s="19"/>
      <c r="Z68" s="19"/>
      <c r="AA68" s="19"/>
      <c r="AB68" s="20"/>
      <c r="AC68" s="19"/>
      <c r="AD68" s="19"/>
      <c r="AE68" s="19"/>
      <c r="AF68" s="31"/>
      <c r="AG68" s="4"/>
    </row>
    <row r="69" spans="1:33" ht="26.25">
      <c r="A69" s="19"/>
      <c r="B69" s="153" t="s">
        <v>3</v>
      </c>
      <c r="C69" s="154"/>
      <c r="D69" s="154"/>
      <c r="E69" s="20"/>
      <c r="F69" s="20"/>
      <c r="G69" s="19"/>
      <c r="H69" s="19"/>
      <c r="I69" s="19"/>
      <c r="J69" s="20"/>
      <c r="K69" s="19"/>
      <c r="L69" s="19"/>
      <c r="M69" s="19"/>
      <c r="N69" s="19"/>
      <c r="O69" s="20"/>
      <c r="P69" s="20" t="s">
        <v>111</v>
      </c>
      <c r="Q69" s="146"/>
      <c r="R69" s="19"/>
      <c r="S69" s="19"/>
      <c r="T69" s="19"/>
      <c r="U69" s="19"/>
      <c r="V69" s="20"/>
      <c r="W69" s="20" t="s">
        <v>111</v>
      </c>
      <c r="X69" s="20"/>
      <c r="Y69" s="19"/>
      <c r="Z69" s="19"/>
      <c r="AA69" s="19"/>
      <c r="AB69" s="20"/>
      <c r="AC69" s="155" t="s">
        <v>4</v>
      </c>
      <c r="AD69" s="155"/>
      <c r="AE69" s="155"/>
      <c r="AF69" s="49"/>
      <c r="AG69" s="6"/>
    </row>
    <row r="70" spans="1:33" ht="26.25">
      <c r="A70" s="19"/>
      <c r="B70" s="35">
        <f>IF(J67=J73,"",IF(J67&lt;J73,G67,G73))</f>
      </c>
      <c r="C70" s="36">
        <f>IF(J67=J73,"",IF(J67&lt;J73,H67,H73))</f>
      </c>
      <c r="D70" s="36">
        <f>IF(J67=J73,"",IF(J67&lt;J73,I67,I73))</f>
      </c>
      <c r="E70" s="20"/>
      <c r="F70" s="20"/>
      <c r="G70" s="19"/>
      <c r="H70" s="19"/>
      <c r="I70" s="19"/>
      <c r="J70" s="20"/>
      <c r="K70" s="19"/>
      <c r="L70" s="29">
        <f>IF(J67=J73,"",IF(J67&gt;J73,G67,G73))</f>
      </c>
      <c r="M70" s="30">
        <f>IF(J67=J73,"",IF(J67&gt;J73,H67,H73))</f>
      </c>
      <c r="N70" s="30">
        <f>IF(J67=J73,"",IF(J67&gt;J73,I67,I73))</f>
      </c>
      <c r="O70" s="27"/>
      <c r="P70" s="27"/>
      <c r="Q70" s="19"/>
      <c r="R70" s="19"/>
      <c r="S70" s="29">
        <f>IF(AB62=AB78,"",IF(AB62&lt;AB78,Y62,Y78))</f>
      </c>
      <c r="T70" s="30">
        <f>IF(AB62=AB78,"",IF(AB62&lt;AB78,Z62,Z78))</f>
      </c>
      <c r="U70" s="30">
        <f>IF(AB62=AB78,"",IF(AB62&lt;AB78,AA62,AA78))</f>
      </c>
      <c r="V70" s="27"/>
      <c r="W70" s="27"/>
      <c r="X70" s="28"/>
      <c r="Y70" s="19"/>
      <c r="Z70" s="19"/>
      <c r="AA70" s="19"/>
      <c r="AB70" s="20"/>
      <c r="AC70" s="37">
        <f>IF(AB62=AB78,"",IF(AB62&gt;AB78,Y62,Y78))</f>
      </c>
      <c r="AD70" s="38">
        <f>IF(AB62=AB78,"",IF(AB62&gt;AB78,Z62,Z78))</f>
      </c>
      <c r="AE70" s="38">
        <f>IF(AB62=AB78,"",IF(AB62&gt;AB78,AA62,AA78))</f>
      </c>
      <c r="AF70" s="49"/>
      <c r="AG70" s="6"/>
    </row>
    <row r="71" spans="1:33" ht="25.5">
      <c r="A71" s="19"/>
      <c r="B71" s="149"/>
      <c r="C71" s="150"/>
      <c r="D71" s="150"/>
      <c r="E71" s="20"/>
      <c r="F71" s="20"/>
      <c r="G71" s="19"/>
      <c r="H71" s="19"/>
      <c r="I71" s="19"/>
      <c r="J71" s="20"/>
      <c r="K71" s="19"/>
      <c r="L71" s="19"/>
      <c r="M71" s="19"/>
      <c r="N71" s="19"/>
      <c r="O71" s="20"/>
      <c r="P71" s="20"/>
      <c r="Q71" s="146" t="s">
        <v>5</v>
      </c>
      <c r="R71" s="19"/>
      <c r="S71" s="19"/>
      <c r="T71" s="19"/>
      <c r="U71" s="19"/>
      <c r="V71" s="20"/>
      <c r="W71" s="20"/>
      <c r="X71" s="20"/>
      <c r="Y71" s="19"/>
      <c r="Z71" s="19"/>
      <c r="AA71" s="19"/>
      <c r="AB71" s="20"/>
      <c r="AC71" s="19"/>
      <c r="AD71" s="19"/>
      <c r="AE71" s="19"/>
      <c r="AF71" s="31"/>
      <c r="AG71" s="4"/>
    </row>
    <row r="72" spans="1:33" ht="25.5">
      <c r="A72" s="19"/>
      <c r="B72" s="18"/>
      <c r="C72" s="19"/>
      <c r="D72" s="19"/>
      <c r="E72" s="20"/>
      <c r="F72" s="20"/>
      <c r="G72" s="19"/>
      <c r="H72" s="19"/>
      <c r="I72" s="19"/>
      <c r="J72" s="20"/>
      <c r="K72" s="20" t="s">
        <v>111</v>
      </c>
      <c r="L72" s="19"/>
      <c r="M72" s="19"/>
      <c r="N72" s="19"/>
      <c r="O72" s="20"/>
      <c r="P72" s="20"/>
      <c r="Q72" s="146"/>
      <c r="R72" s="19"/>
      <c r="S72" s="19"/>
      <c r="T72" s="19"/>
      <c r="U72" s="19"/>
      <c r="V72" s="20"/>
      <c r="W72" s="20"/>
      <c r="X72" s="20"/>
      <c r="Y72" s="19"/>
      <c r="Z72" s="19"/>
      <c r="AA72" s="19"/>
      <c r="AB72" s="20"/>
      <c r="AC72" s="19"/>
      <c r="AD72" s="19"/>
      <c r="AE72" s="19"/>
      <c r="AF72" s="31"/>
      <c r="AG72" s="4"/>
    </row>
    <row r="73" spans="1:33" ht="26.25">
      <c r="A73" s="19"/>
      <c r="B73" s="18"/>
      <c r="C73" s="19"/>
      <c r="D73" s="19"/>
      <c r="E73" s="20"/>
      <c r="F73" s="20"/>
      <c r="G73" s="29">
        <f>IF(E77=E78,"",IF(E77&lt;E78,B77,B78))</f>
      </c>
      <c r="H73" s="30">
        <f>IF(E77=E78,"",IF(E77&lt;E78,C77,C78))</f>
      </c>
      <c r="I73" s="30">
        <f>IF(E77=E78,"",IF(E77&lt;E78,D77,D78))</f>
      </c>
      <c r="J73" s="27"/>
      <c r="K73" s="27"/>
      <c r="L73" s="19"/>
      <c r="M73" s="19"/>
      <c r="N73" s="19"/>
      <c r="O73" s="20"/>
      <c r="P73" s="20"/>
      <c r="Q73" s="146"/>
      <c r="R73" s="19"/>
      <c r="S73" s="19"/>
      <c r="T73" s="19"/>
      <c r="U73" s="19"/>
      <c r="V73" s="20"/>
      <c r="W73" s="20"/>
      <c r="X73" s="20"/>
      <c r="Y73" s="19"/>
      <c r="Z73" s="19"/>
      <c r="AA73" s="19"/>
      <c r="AB73" s="20"/>
      <c r="AC73" s="19"/>
      <c r="AD73" s="19"/>
      <c r="AE73" s="19"/>
      <c r="AF73" s="31"/>
      <c r="AG73" s="4"/>
    </row>
    <row r="74" spans="1:33" ht="25.5">
      <c r="A74" s="19"/>
      <c r="B74" s="18"/>
      <c r="C74" s="19"/>
      <c r="D74" s="19"/>
      <c r="E74" s="20"/>
      <c r="F74" s="20"/>
      <c r="G74" s="19"/>
      <c r="H74" s="19"/>
      <c r="I74" s="19"/>
      <c r="J74" s="20"/>
      <c r="K74" s="19"/>
      <c r="L74" s="19"/>
      <c r="M74" s="19"/>
      <c r="N74" s="19"/>
      <c r="O74" s="20"/>
      <c r="P74" s="20"/>
      <c r="Q74" s="146"/>
      <c r="R74" s="19"/>
      <c r="S74" s="19"/>
      <c r="T74" s="19"/>
      <c r="U74" s="19"/>
      <c r="V74" s="20"/>
      <c r="W74" s="20"/>
      <c r="X74" s="20"/>
      <c r="Y74" s="19"/>
      <c r="Z74" s="19"/>
      <c r="AA74" s="19"/>
      <c r="AB74" s="20"/>
      <c r="AC74" s="19"/>
      <c r="AD74" s="19"/>
      <c r="AE74" s="19"/>
      <c r="AF74" s="31"/>
      <c r="AG74" s="4"/>
    </row>
    <row r="75" spans="1:33" ht="26.25">
      <c r="A75" s="19"/>
      <c r="B75" s="18"/>
      <c r="C75" s="19"/>
      <c r="D75" s="19"/>
      <c r="E75" s="20"/>
      <c r="F75" s="20"/>
      <c r="G75" s="19"/>
      <c r="H75" s="19"/>
      <c r="I75" s="19"/>
      <c r="J75" s="20"/>
      <c r="K75" s="19"/>
      <c r="L75" s="147" t="s">
        <v>6</v>
      </c>
      <c r="M75" s="147"/>
      <c r="N75" s="147"/>
      <c r="O75" s="20"/>
      <c r="P75" s="20"/>
      <c r="Q75" s="146"/>
      <c r="R75" s="19"/>
      <c r="S75" s="19"/>
      <c r="T75" s="19"/>
      <c r="U75" s="19"/>
      <c r="V75" s="20"/>
      <c r="W75" s="20"/>
      <c r="X75" s="20"/>
      <c r="Y75" s="19"/>
      <c r="Z75" s="19"/>
      <c r="AA75" s="19"/>
      <c r="AB75" s="20"/>
      <c r="AC75" s="19"/>
      <c r="AD75" s="19"/>
      <c r="AE75" s="19"/>
      <c r="AF75" s="31"/>
      <c r="AG75" s="4"/>
    </row>
    <row r="76" spans="1:33" ht="26.25">
      <c r="A76" s="31"/>
      <c r="B76" s="19"/>
      <c r="C76" s="19"/>
      <c r="D76" s="19"/>
      <c r="E76" s="20"/>
      <c r="F76" s="20" t="s">
        <v>111</v>
      </c>
      <c r="G76" s="19"/>
      <c r="H76" s="19"/>
      <c r="I76" s="19"/>
      <c r="J76" s="20"/>
      <c r="K76" s="19"/>
      <c r="L76" s="39">
        <f>IF(O70=V70,"",IF(O70&gt;V70,L70,S70))</f>
      </c>
      <c r="M76" s="40">
        <f>IF(O70=V70,"",IF(O70&gt;V70,M70,T70))</f>
      </c>
      <c r="N76" s="40">
        <f>IF(O70=V70,"",IF(O70&gt;V70,N70,U70))</f>
      </c>
      <c r="O76" s="20"/>
      <c r="P76" s="20"/>
      <c r="Q76" s="19"/>
      <c r="R76" s="19"/>
      <c r="S76" s="19"/>
      <c r="T76" s="19"/>
      <c r="U76" s="19"/>
      <c r="V76" s="20"/>
      <c r="W76" s="20"/>
      <c r="X76" s="20"/>
      <c r="Y76" s="19"/>
      <c r="Z76" s="19"/>
      <c r="AA76" s="19"/>
      <c r="AB76" s="20"/>
      <c r="AC76" s="19"/>
      <c r="AD76" s="19"/>
      <c r="AE76" s="19"/>
      <c r="AF76" s="31"/>
      <c r="AG76" s="4"/>
    </row>
    <row r="77" spans="1:33" ht="26.25">
      <c r="A77" s="31"/>
      <c r="B77" s="25" t="s">
        <v>30</v>
      </c>
      <c r="C77" s="26" t="s">
        <v>85</v>
      </c>
      <c r="D77" s="42" t="s">
        <v>26</v>
      </c>
      <c r="E77" s="27"/>
      <c r="F77" s="27"/>
      <c r="G77" s="19" t="s">
        <v>141</v>
      </c>
      <c r="H77" s="19"/>
      <c r="I77" s="19"/>
      <c r="J77" s="20"/>
      <c r="K77" s="19"/>
      <c r="L77" s="19"/>
      <c r="M77" s="19"/>
      <c r="N77" s="19"/>
      <c r="O77" s="20"/>
      <c r="P77" s="20"/>
      <c r="Q77" s="19"/>
      <c r="R77" s="19"/>
      <c r="S77" s="19"/>
      <c r="T77" s="19"/>
      <c r="U77" s="19"/>
      <c r="V77" s="20"/>
      <c r="W77" s="20"/>
      <c r="X77" s="20"/>
      <c r="Y77" s="19"/>
      <c r="Z77" s="19"/>
      <c r="AA77" s="19"/>
      <c r="AB77" s="20"/>
      <c r="AC77" s="20" t="s">
        <v>111</v>
      </c>
      <c r="AD77" s="19"/>
      <c r="AE77" s="19"/>
      <c r="AF77" s="31"/>
      <c r="AG77" s="4"/>
    </row>
    <row r="78" spans="1:33" ht="26.25">
      <c r="A78" s="31"/>
      <c r="B78" s="25" t="s">
        <v>71</v>
      </c>
      <c r="C78" s="26" t="s">
        <v>59</v>
      </c>
      <c r="D78" s="26" t="s">
        <v>27</v>
      </c>
      <c r="E78" s="27"/>
      <c r="F78" s="27"/>
      <c r="G78" s="19"/>
      <c r="H78" s="19"/>
      <c r="I78" s="19"/>
      <c r="J78" s="20"/>
      <c r="K78" s="19"/>
      <c r="L78" s="23"/>
      <c r="M78" s="23"/>
      <c r="N78" s="23"/>
      <c r="O78" s="20"/>
      <c r="P78" s="20"/>
      <c r="Q78" s="19"/>
      <c r="R78" s="19"/>
      <c r="S78" s="19"/>
      <c r="T78" s="19"/>
      <c r="U78" s="19"/>
      <c r="V78" s="20"/>
      <c r="W78" s="20"/>
      <c r="X78" s="20"/>
      <c r="Y78" s="29">
        <f>IF(E77=E78,"",IF(E77&gt;E78,B77,B78))</f>
      </c>
      <c r="Z78" s="30">
        <f>IF(E77=E78,"",IF(E77&gt;E78,C77,C78))</f>
      </c>
      <c r="AA78" s="30">
        <f>IF(E77=E78,"",IF(E77&gt;E78,D77,D78))</f>
      </c>
      <c r="AB78" s="27"/>
      <c r="AC78" s="27"/>
      <c r="AD78" s="19"/>
      <c r="AE78" s="19"/>
      <c r="AF78" s="31"/>
      <c r="AG78" s="4"/>
    </row>
    <row r="79" spans="1:33" ht="13.5" customHeight="1" thickBot="1">
      <c r="A79" s="19"/>
      <c r="B79" s="43"/>
      <c r="C79" s="44"/>
      <c r="D79" s="44"/>
      <c r="E79" s="45"/>
      <c r="F79" s="45"/>
      <c r="G79" s="44"/>
      <c r="H79" s="44"/>
      <c r="I79" s="44"/>
      <c r="J79" s="45"/>
      <c r="K79" s="44"/>
      <c r="L79" s="46"/>
      <c r="M79" s="46"/>
      <c r="N79" s="46"/>
      <c r="O79" s="45"/>
      <c r="P79" s="45"/>
      <c r="Q79" s="44"/>
      <c r="R79" s="44"/>
      <c r="S79" s="44"/>
      <c r="T79" s="44"/>
      <c r="U79" s="44"/>
      <c r="V79" s="45"/>
      <c r="W79" s="45"/>
      <c r="X79" s="45"/>
      <c r="Y79" s="44"/>
      <c r="Z79" s="44"/>
      <c r="AA79" s="44"/>
      <c r="AB79" s="45"/>
      <c r="AC79" s="44"/>
      <c r="AD79" s="44"/>
      <c r="AE79" s="44"/>
      <c r="AF79" s="50"/>
      <c r="AG79" s="4"/>
    </row>
    <row r="80" spans="1:32" ht="13.5" customHeight="1" thickTop="1">
      <c r="A80" s="19"/>
      <c r="B80" s="11"/>
      <c r="C80" s="11"/>
      <c r="D80" s="11"/>
      <c r="E80" s="12"/>
      <c r="F80" s="12"/>
      <c r="G80" s="11"/>
      <c r="H80" s="11"/>
      <c r="I80" s="11"/>
      <c r="J80" s="12"/>
      <c r="K80" s="11"/>
      <c r="L80" s="11"/>
      <c r="M80" s="11"/>
      <c r="N80" s="11"/>
      <c r="O80" s="12"/>
      <c r="P80" s="12"/>
      <c r="Q80" s="11"/>
      <c r="R80" s="11"/>
      <c r="S80" s="11"/>
      <c r="T80" s="11"/>
      <c r="U80" s="11"/>
      <c r="V80" s="12"/>
      <c r="W80" s="12"/>
      <c r="X80" s="12"/>
      <c r="Y80" s="11"/>
      <c r="Z80" s="11"/>
      <c r="AA80" s="11"/>
      <c r="AB80" s="12"/>
      <c r="AC80" s="11"/>
      <c r="AD80" s="11"/>
      <c r="AE80" s="11"/>
      <c r="AF80" s="11"/>
    </row>
    <row r="81" spans="1:32" ht="13.5" customHeight="1">
      <c r="A81" s="19"/>
      <c r="B81" s="11"/>
      <c r="C81" s="11"/>
      <c r="D81" s="11"/>
      <c r="E81" s="12"/>
      <c r="F81" s="12"/>
      <c r="G81" s="11"/>
      <c r="H81" s="11"/>
      <c r="I81" s="11"/>
      <c r="J81" s="12"/>
      <c r="K81" s="11"/>
      <c r="L81" s="11"/>
      <c r="M81" s="11"/>
      <c r="N81" s="11"/>
      <c r="O81" s="12"/>
      <c r="P81" s="12"/>
      <c r="Q81" s="11"/>
      <c r="R81" s="11"/>
      <c r="S81" s="11"/>
      <c r="T81" s="11"/>
      <c r="U81" s="11"/>
      <c r="V81" s="12"/>
      <c r="W81" s="12"/>
      <c r="X81" s="12"/>
      <c r="Y81" s="11"/>
      <c r="Z81" s="11"/>
      <c r="AA81" s="11"/>
      <c r="AB81" s="12"/>
      <c r="AC81" s="11"/>
      <c r="AD81" s="11"/>
      <c r="AE81" s="11"/>
      <c r="AF81" s="11"/>
    </row>
    <row r="82" spans="1:32" ht="13.5" customHeight="1">
      <c r="A82" s="19"/>
      <c r="B82" s="11"/>
      <c r="C82" s="11"/>
      <c r="D82" s="11"/>
      <c r="E82" s="12"/>
      <c r="F82" s="12"/>
      <c r="G82" s="11"/>
      <c r="H82" s="11"/>
      <c r="I82" s="11"/>
      <c r="J82" s="12"/>
      <c r="K82" s="11"/>
      <c r="L82" s="11"/>
      <c r="M82" s="11"/>
      <c r="N82" s="11"/>
      <c r="O82" s="12"/>
      <c r="P82" s="12"/>
      <c r="Q82" s="11"/>
      <c r="R82" s="11"/>
      <c r="S82" s="11"/>
      <c r="T82" s="11"/>
      <c r="U82" s="11"/>
      <c r="V82" s="12"/>
      <c r="W82" s="12"/>
      <c r="X82" s="12"/>
      <c r="Y82" s="11"/>
      <c r="Z82" s="11"/>
      <c r="AA82" s="11"/>
      <c r="AB82" s="12"/>
      <c r="AC82" s="11"/>
      <c r="AD82" s="11"/>
      <c r="AE82" s="11"/>
      <c r="AF82" s="11"/>
    </row>
    <row r="83" spans="1:32" ht="13.5" customHeight="1">
      <c r="A83" s="19"/>
      <c r="B83" s="11"/>
      <c r="C83" s="11"/>
      <c r="D83" s="11"/>
      <c r="E83" s="12"/>
      <c r="F83" s="12"/>
      <c r="G83" s="11"/>
      <c r="H83" s="11"/>
      <c r="I83" s="11"/>
      <c r="J83" s="12"/>
      <c r="K83" s="11"/>
      <c r="L83" s="11"/>
      <c r="M83" s="11"/>
      <c r="N83" s="11"/>
      <c r="O83" s="12"/>
      <c r="P83" s="12"/>
      <c r="Q83" s="11"/>
      <c r="R83" s="11"/>
      <c r="S83" s="11"/>
      <c r="T83" s="11"/>
      <c r="U83" s="11"/>
      <c r="V83" s="12"/>
      <c r="W83" s="12"/>
      <c r="X83" s="12"/>
      <c r="Y83" s="11"/>
      <c r="Z83" s="11"/>
      <c r="AA83" s="11"/>
      <c r="AB83" s="12"/>
      <c r="AC83" s="11"/>
      <c r="AD83" s="11"/>
      <c r="AE83" s="11"/>
      <c r="AF83" s="11"/>
    </row>
    <row r="84" spans="1:32" ht="25.5">
      <c r="A84" s="19"/>
      <c r="B84" s="11"/>
      <c r="C84" s="11"/>
      <c r="D84" s="11"/>
      <c r="E84" s="12"/>
      <c r="F84" s="12"/>
      <c r="G84" s="11"/>
      <c r="H84" s="11"/>
      <c r="I84" s="11"/>
      <c r="J84" s="12"/>
      <c r="K84" s="11"/>
      <c r="L84" s="11"/>
      <c r="M84" s="11"/>
      <c r="N84" s="11"/>
      <c r="O84" s="12"/>
      <c r="P84" s="12"/>
      <c r="Q84" s="11"/>
      <c r="R84" s="11"/>
      <c r="S84" s="11"/>
      <c r="T84" s="11"/>
      <c r="U84" s="11"/>
      <c r="V84" s="12"/>
      <c r="W84" s="12"/>
      <c r="X84" s="12"/>
      <c r="Y84" s="11"/>
      <c r="Z84" s="11"/>
      <c r="AA84" s="11"/>
      <c r="AB84" s="12"/>
      <c r="AC84" s="11"/>
      <c r="AD84" s="11"/>
      <c r="AE84" s="11"/>
      <c r="AF84" s="11"/>
    </row>
    <row r="85" spans="1:32" ht="26.25" thickBot="1">
      <c r="A85" s="19"/>
      <c r="B85" s="11"/>
      <c r="C85" s="11"/>
      <c r="D85" s="11"/>
      <c r="E85" s="12"/>
      <c r="F85" s="12"/>
      <c r="G85" s="11"/>
      <c r="H85" s="11"/>
      <c r="I85" s="11"/>
      <c r="J85" s="12"/>
      <c r="K85" s="11"/>
      <c r="L85" s="11"/>
      <c r="M85" s="11"/>
      <c r="N85" s="11"/>
      <c r="O85" s="12"/>
      <c r="P85" s="12"/>
      <c r="Q85" s="11"/>
      <c r="R85" s="11"/>
      <c r="S85" s="11"/>
      <c r="T85" s="11"/>
      <c r="U85" s="11"/>
      <c r="V85" s="12"/>
      <c r="W85" s="12"/>
      <c r="X85" s="12"/>
      <c r="Y85" s="11"/>
      <c r="Z85" s="11"/>
      <c r="AA85" s="11"/>
      <c r="AB85" s="12"/>
      <c r="AC85" s="11"/>
      <c r="AD85" s="11"/>
      <c r="AE85" s="11"/>
      <c r="AF85" s="11"/>
    </row>
    <row r="86" spans="1:33" ht="27" thickTop="1">
      <c r="A86" s="19"/>
      <c r="B86" s="13"/>
      <c r="C86" s="14"/>
      <c r="D86" s="14"/>
      <c r="E86" s="15"/>
      <c r="F86" s="15"/>
      <c r="G86" s="152" t="s">
        <v>9</v>
      </c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6"/>
      <c r="U86" s="16"/>
      <c r="V86" s="15"/>
      <c r="W86" s="15"/>
      <c r="X86" s="15"/>
      <c r="Y86" s="14"/>
      <c r="Z86" s="14"/>
      <c r="AA86" s="14"/>
      <c r="AB86" s="15"/>
      <c r="AC86" s="14"/>
      <c r="AD86" s="14"/>
      <c r="AE86" s="14"/>
      <c r="AF86" s="48"/>
      <c r="AG86" s="4"/>
    </row>
    <row r="87" spans="1:33" ht="25.5">
      <c r="A87" s="19"/>
      <c r="B87" s="18"/>
      <c r="C87" s="19"/>
      <c r="D87" s="19"/>
      <c r="E87" s="20"/>
      <c r="F87" s="20"/>
      <c r="G87" s="19"/>
      <c r="H87" s="19"/>
      <c r="I87" s="19"/>
      <c r="J87" s="20"/>
      <c r="K87" s="19"/>
      <c r="L87" s="19"/>
      <c r="M87" s="19"/>
      <c r="N87" s="19"/>
      <c r="O87" s="20"/>
      <c r="P87" s="20"/>
      <c r="Q87" s="19"/>
      <c r="R87" s="19"/>
      <c r="S87" s="19"/>
      <c r="T87" s="19"/>
      <c r="U87" s="19"/>
      <c r="V87" s="20"/>
      <c r="W87" s="20"/>
      <c r="X87" s="20"/>
      <c r="Y87" s="19"/>
      <c r="Z87" s="19"/>
      <c r="AA87" s="19"/>
      <c r="AB87" s="20"/>
      <c r="AC87" s="19"/>
      <c r="AD87" s="19"/>
      <c r="AE87" s="19"/>
      <c r="AF87" s="31"/>
      <c r="AG87" s="4"/>
    </row>
    <row r="88" spans="1:33" ht="25.5">
      <c r="A88" s="31"/>
      <c r="B88" s="20" t="s">
        <v>10</v>
      </c>
      <c r="C88" s="20" t="s">
        <v>11</v>
      </c>
      <c r="D88" s="20" t="s">
        <v>12</v>
      </c>
      <c r="E88" s="20"/>
      <c r="F88" s="20" t="s">
        <v>111</v>
      </c>
      <c r="G88" s="19"/>
      <c r="H88" s="19"/>
      <c r="I88" s="19"/>
      <c r="J88" s="20"/>
      <c r="K88" s="19"/>
      <c r="L88" s="23"/>
      <c r="M88" s="23"/>
      <c r="N88" s="23"/>
      <c r="O88" s="20"/>
      <c r="P88" s="20"/>
      <c r="Q88" s="19"/>
      <c r="R88" s="19"/>
      <c r="S88" s="19"/>
      <c r="T88" s="19"/>
      <c r="U88" s="19"/>
      <c r="V88" s="20"/>
      <c r="W88" s="20"/>
      <c r="X88" s="20"/>
      <c r="Y88" s="19"/>
      <c r="Z88" s="19"/>
      <c r="AA88" s="19"/>
      <c r="AB88" s="20"/>
      <c r="AC88" s="20" t="s">
        <v>111</v>
      </c>
      <c r="AD88" s="19"/>
      <c r="AE88" s="19"/>
      <c r="AF88" s="31"/>
      <c r="AG88" s="4"/>
    </row>
    <row r="89" spans="1:33" ht="26.25">
      <c r="A89" s="24" t="s">
        <v>16</v>
      </c>
      <c r="B89" s="25" t="s">
        <v>55</v>
      </c>
      <c r="C89" s="26" t="s">
        <v>56</v>
      </c>
      <c r="D89" s="42" t="s">
        <v>27</v>
      </c>
      <c r="E89" s="27"/>
      <c r="F89" s="27"/>
      <c r="G89" s="19" t="s">
        <v>140</v>
      </c>
      <c r="H89" s="19"/>
      <c r="I89" s="19"/>
      <c r="J89" s="20"/>
      <c r="K89" s="19"/>
      <c r="L89" s="23"/>
      <c r="M89" s="23"/>
      <c r="N89" s="23"/>
      <c r="O89" s="20"/>
      <c r="P89" s="20"/>
      <c r="Q89" s="19"/>
      <c r="R89" s="19"/>
      <c r="S89" s="19"/>
      <c r="T89" s="19"/>
      <c r="U89" s="19"/>
      <c r="V89" s="20"/>
      <c r="W89" s="20"/>
      <c r="X89" s="20"/>
      <c r="Y89" s="29">
        <f>IF(E89=E90,"",IF(E89&gt;E90,B89,B90))</f>
      </c>
      <c r="Z89" s="30">
        <f>IF(E89=E90,"",IF(E89&gt;E90,C89,C90))</f>
      </c>
      <c r="AA89" s="30">
        <f>IF(E89=E90,"",IF(E89&gt;E90,D89,D90))</f>
      </c>
      <c r="AB89" s="27"/>
      <c r="AC89" s="27"/>
      <c r="AD89" s="19"/>
      <c r="AE89" s="19"/>
      <c r="AF89" s="31"/>
      <c r="AG89" s="4"/>
    </row>
    <row r="90" spans="1:33" ht="26.25">
      <c r="A90" s="31"/>
      <c r="B90" s="25" t="s">
        <v>139</v>
      </c>
      <c r="C90" s="26" t="s">
        <v>142</v>
      </c>
      <c r="D90" s="42" t="s">
        <v>27</v>
      </c>
      <c r="E90" s="27"/>
      <c r="F90" s="27"/>
      <c r="G90" s="19"/>
      <c r="H90" s="19"/>
      <c r="I90" s="19"/>
      <c r="J90" s="20"/>
      <c r="K90" s="19"/>
      <c r="L90" s="145" t="s">
        <v>1</v>
      </c>
      <c r="M90" s="145"/>
      <c r="N90" s="145"/>
      <c r="O90" s="20"/>
      <c r="P90" s="20"/>
      <c r="Q90" s="19"/>
      <c r="R90" s="19"/>
      <c r="S90" s="19"/>
      <c r="T90" s="19"/>
      <c r="U90" s="19"/>
      <c r="V90" s="20"/>
      <c r="W90" s="20"/>
      <c r="X90" s="20"/>
      <c r="Y90" s="19"/>
      <c r="Z90" s="19"/>
      <c r="AA90" s="19"/>
      <c r="AB90" s="20"/>
      <c r="AC90" s="19"/>
      <c r="AD90" s="19"/>
      <c r="AE90" s="19"/>
      <c r="AF90" s="31"/>
      <c r="AG90" s="4"/>
    </row>
    <row r="91" spans="1:33" ht="26.25">
      <c r="A91" s="19"/>
      <c r="B91" s="18"/>
      <c r="C91" s="19"/>
      <c r="D91" s="19"/>
      <c r="E91" s="20"/>
      <c r="F91" s="20"/>
      <c r="G91" s="19"/>
      <c r="H91" s="19"/>
      <c r="I91" s="19"/>
      <c r="J91" s="20"/>
      <c r="K91" s="19"/>
      <c r="L91" s="32">
        <f>IF(O97=V97,"",IF(O97&lt;V97,L97,S97))</f>
      </c>
      <c r="M91" s="33">
        <f>IF(O97=V97,"",IF(O97&lt;V97,M97,T97))</f>
      </c>
      <c r="N91" s="33">
        <f>IF(O97=V97,"",IF(O97&lt;V97,N97,U97))</f>
      </c>
      <c r="O91" s="20"/>
      <c r="P91" s="20"/>
      <c r="Q91" s="19"/>
      <c r="R91" s="19"/>
      <c r="S91" s="19"/>
      <c r="T91" s="19"/>
      <c r="U91" s="19"/>
      <c r="V91" s="20"/>
      <c r="W91" s="20"/>
      <c r="X91" s="20"/>
      <c r="Y91" s="19"/>
      <c r="Z91" s="19"/>
      <c r="AA91" s="19"/>
      <c r="AB91" s="20"/>
      <c r="AC91" s="19"/>
      <c r="AD91" s="19"/>
      <c r="AE91" s="19"/>
      <c r="AF91" s="31"/>
      <c r="AG91" s="4"/>
    </row>
    <row r="92" spans="1:33" ht="25.5">
      <c r="A92" s="19"/>
      <c r="B92" s="18"/>
      <c r="C92" s="19"/>
      <c r="D92" s="19"/>
      <c r="E92" s="20"/>
      <c r="F92" s="20"/>
      <c r="G92" s="19"/>
      <c r="H92" s="19"/>
      <c r="I92" s="19"/>
      <c r="J92" s="20"/>
      <c r="K92" s="19"/>
      <c r="L92" s="150"/>
      <c r="M92" s="150"/>
      <c r="N92" s="150"/>
      <c r="O92" s="20"/>
      <c r="P92" s="20"/>
      <c r="Q92" s="146" t="s">
        <v>2</v>
      </c>
      <c r="R92" s="19"/>
      <c r="S92" s="19"/>
      <c r="T92" s="19"/>
      <c r="U92" s="19"/>
      <c r="V92" s="20"/>
      <c r="W92" s="20"/>
      <c r="X92" s="20"/>
      <c r="Y92" s="19"/>
      <c r="Z92" s="19"/>
      <c r="AA92" s="19"/>
      <c r="AB92" s="20"/>
      <c r="AC92" s="19"/>
      <c r="AD92" s="19"/>
      <c r="AE92" s="19"/>
      <c r="AF92" s="31"/>
      <c r="AG92" s="4"/>
    </row>
    <row r="93" spans="1:33" ht="25.5">
      <c r="A93" s="19"/>
      <c r="B93" s="18"/>
      <c r="C93" s="19"/>
      <c r="D93" s="19"/>
      <c r="E93" s="20"/>
      <c r="F93" s="20"/>
      <c r="G93" s="19"/>
      <c r="H93" s="19"/>
      <c r="I93" s="19"/>
      <c r="J93" s="20"/>
      <c r="K93" s="20" t="s">
        <v>111</v>
      </c>
      <c r="L93" s="19"/>
      <c r="M93" s="19"/>
      <c r="N93" s="19"/>
      <c r="O93" s="20"/>
      <c r="P93" s="20"/>
      <c r="Q93" s="146"/>
      <c r="R93" s="19"/>
      <c r="S93" s="19"/>
      <c r="T93" s="19"/>
      <c r="U93" s="19"/>
      <c r="V93" s="20"/>
      <c r="W93" s="20"/>
      <c r="X93" s="20"/>
      <c r="Y93" s="19"/>
      <c r="Z93" s="19"/>
      <c r="AA93" s="19"/>
      <c r="AB93" s="20"/>
      <c r="AC93" s="19"/>
      <c r="AD93" s="19"/>
      <c r="AE93" s="19"/>
      <c r="AF93" s="31"/>
      <c r="AG93" s="4"/>
    </row>
    <row r="94" spans="1:33" ht="26.25">
      <c r="A94" s="19"/>
      <c r="B94" s="18"/>
      <c r="C94" s="19"/>
      <c r="D94" s="19"/>
      <c r="E94" s="20"/>
      <c r="F94" s="20"/>
      <c r="G94" s="29">
        <f>IF(E89=E90,"",IF(E89&lt;E90,B89,B90))</f>
      </c>
      <c r="H94" s="30">
        <f>IF(E89=E90,"",IF(E89&lt;E90,C89,C90))</f>
      </c>
      <c r="I94" s="30">
        <f>IF(E89=E90,"",IF(E89&lt;E90,D89,D90))</f>
      </c>
      <c r="J94" s="27"/>
      <c r="K94" s="27"/>
      <c r="L94" s="19"/>
      <c r="M94" s="19"/>
      <c r="N94" s="19"/>
      <c r="O94" s="20"/>
      <c r="P94" s="20"/>
      <c r="Q94" s="146"/>
      <c r="R94" s="19"/>
      <c r="S94" s="19"/>
      <c r="T94" s="19"/>
      <c r="U94" s="19"/>
      <c r="V94" s="20"/>
      <c r="W94" s="20"/>
      <c r="X94" s="20"/>
      <c r="Y94" s="19"/>
      <c r="Z94" s="19"/>
      <c r="AA94" s="19"/>
      <c r="AB94" s="20"/>
      <c r="AC94" s="19"/>
      <c r="AD94" s="19"/>
      <c r="AE94" s="19"/>
      <c r="AF94" s="31"/>
      <c r="AG94" s="4"/>
    </row>
    <row r="95" spans="1:33" ht="25.5">
      <c r="A95" s="19"/>
      <c r="B95" s="18"/>
      <c r="C95" s="19"/>
      <c r="D95" s="19"/>
      <c r="E95" s="20"/>
      <c r="F95" s="20"/>
      <c r="G95" s="19"/>
      <c r="H95" s="19"/>
      <c r="I95" s="19"/>
      <c r="J95" s="20"/>
      <c r="K95" s="20"/>
      <c r="L95" s="19"/>
      <c r="M95" s="19"/>
      <c r="N95" s="19"/>
      <c r="O95" s="20"/>
      <c r="P95" s="20"/>
      <c r="Q95" s="146"/>
      <c r="R95" s="19"/>
      <c r="S95" s="19"/>
      <c r="T95" s="19"/>
      <c r="U95" s="19"/>
      <c r="V95" s="20"/>
      <c r="W95" s="20"/>
      <c r="X95" s="20"/>
      <c r="Y95" s="19"/>
      <c r="Z95" s="19"/>
      <c r="AA95" s="19"/>
      <c r="AB95" s="20"/>
      <c r="AC95" s="19"/>
      <c r="AD95" s="19"/>
      <c r="AE95" s="19"/>
      <c r="AF95" s="31"/>
      <c r="AG95" s="4"/>
    </row>
    <row r="96" spans="1:33" ht="26.25">
      <c r="A96" s="19"/>
      <c r="B96" s="153" t="s">
        <v>3</v>
      </c>
      <c r="C96" s="154"/>
      <c r="D96" s="154"/>
      <c r="E96" s="20"/>
      <c r="F96" s="20"/>
      <c r="G96" s="19"/>
      <c r="H96" s="19"/>
      <c r="I96" s="19"/>
      <c r="J96" s="20"/>
      <c r="K96" s="19"/>
      <c r="L96" s="19"/>
      <c r="M96" s="19"/>
      <c r="N96" s="19"/>
      <c r="O96" s="20"/>
      <c r="P96" s="20" t="s">
        <v>111</v>
      </c>
      <c r="Q96" s="146"/>
      <c r="R96" s="19"/>
      <c r="S96" s="19"/>
      <c r="T96" s="19"/>
      <c r="U96" s="19"/>
      <c r="V96" s="20"/>
      <c r="W96" s="20" t="s">
        <v>111</v>
      </c>
      <c r="X96" s="20"/>
      <c r="Y96" s="19"/>
      <c r="Z96" s="19"/>
      <c r="AA96" s="19"/>
      <c r="AB96" s="20"/>
      <c r="AC96" s="155" t="s">
        <v>4</v>
      </c>
      <c r="AD96" s="155"/>
      <c r="AE96" s="155"/>
      <c r="AF96" s="49"/>
      <c r="AG96" s="6"/>
    </row>
    <row r="97" spans="1:33" ht="26.25">
      <c r="A97" s="19"/>
      <c r="B97" s="35">
        <f>IF(J94=J100,"",IF(J94&lt;J100,G94,G100))</f>
      </c>
      <c r="C97" s="36">
        <f>IF(J94=J100,"",IF(J94&lt;J100,H94,H100))</f>
      </c>
      <c r="D97" s="36">
        <f>IF(J94=J100,"",IF(J94&lt;J100,I94,I100))</f>
      </c>
      <c r="E97" s="20"/>
      <c r="F97" s="20"/>
      <c r="G97" s="19"/>
      <c r="H97" s="19"/>
      <c r="I97" s="19"/>
      <c r="J97" s="20"/>
      <c r="K97" s="19"/>
      <c r="L97" s="29">
        <f>IF(J94=J100,"",IF(J94&gt;J100,G94,G100))</f>
      </c>
      <c r="M97" s="30">
        <f>IF(J94=J100,"",IF(J94&gt;J100,H94,H100))</f>
      </c>
      <c r="N97" s="30">
        <f>IF(J94=J100,"",IF(J94&gt;J100,I94,I100))</f>
      </c>
      <c r="O97" s="27"/>
      <c r="P97" s="27"/>
      <c r="Q97" s="19"/>
      <c r="R97" s="19"/>
      <c r="S97" s="29">
        <f>IF(AB89=AB105,"",IF(AB89&lt;AB105,Y89,Y105))</f>
      </c>
      <c r="T97" s="30">
        <f>IF(AB89=AB105,"",IF(AB89&lt;AB105,Z89,Z105))</f>
      </c>
      <c r="U97" s="30">
        <f>IF(AB89=AB105,"",IF(AB89&lt;AB105,AA89,AA105))</f>
      </c>
      <c r="V97" s="27"/>
      <c r="W97" s="27"/>
      <c r="X97" s="28"/>
      <c r="Y97" s="19"/>
      <c r="Z97" s="19"/>
      <c r="AA97" s="19"/>
      <c r="AB97" s="20"/>
      <c r="AC97" s="37">
        <f>IF(AB89=AB105,"",IF(AB89&gt;AB105,Y89,Y105))</f>
      </c>
      <c r="AD97" s="38">
        <f>IF(AB89=AB105,"",IF(AB89&gt;AB105,Z89,Z105))</f>
      </c>
      <c r="AE97" s="38">
        <f>IF(AB89=AB105,"",IF(AB89&gt;AB105,AA89,AA105))</f>
      </c>
      <c r="AF97" s="49"/>
      <c r="AG97" s="6"/>
    </row>
    <row r="98" spans="1:33" ht="25.5">
      <c r="A98" s="19"/>
      <c r="B98" s="149"/>
      <c r="C98" s="150"/>
      <c r="D98" s="150"/>
      <c r="E98" s="20"/>
      <c r="F98" s="20"/>
      <c r="G98" s="19"/>
      <c r="H98" s="19"/>
      <c r="I98" s="19"/>
      <c r="J98" s="20"/>
      <c r="K98" s="19"/>
      <c r="L98" s="19"/>
      <c r="M98" s="19"/>
      <c r="N98" s="19"/>
      <c r="O98" s="20"/>
      <c r="P98" s="20"/>
      <c r="Q98" s="146" t="s">
        <v>5</v>
      </c>
      <c r="R98" s="19"/>
      <c r="S98" s="19"/>
      <c r="T98" s="19"/>
      <c r="U98" s="19"/>
      <c r="V98" s="20"/>
      <c r="W98" s="20"/>
      <c r="X98" s="20"/>
      <c r="Y98" s="19"/>
      <c r="Z98" s="19"/>
      <c r="AA98" s="19"/>
      <c r="AB98" s="20"/>
      <c r="AC98" s="19"/>
      <c r="AD98" s="19"/>
      <c r="AE98" s="19"/>
      <c r="AF98" s="31"/>
      <c r="AG98" s="4"/>
    </row>
    <row r="99" spans="1:33" ht="25.5">
      <c r="A99" s="19"/>
      <c r="B99" s="18"/>
      <c r="C99" s="19"/>
      <c r="D99" s="19"/>
      <c r="E99" s="20"/>
      <c r="F99" s="20"/>
      <c r="G99" s="19"/>
      <c r="H99" s="19"/>
      <c r="I99" s="19"/>
      <c r="J99" s="20"/>
      <c r="K99" s="20" t="s">
        <v>111</v>
      </c>
      <c r="L99" s="19"/>
      <c r="M99" s="19"/>
      <c r="N99" s="19"/>
      <c r="O99" s="20"/>
      <c r="P99" s="20"/>
      <c r="Q99" s="146"/>
      <c r="R99" s="19"/>
      <c r="S99" s="19"/>
      <c r="T99" s="19"/>
      <c r="U99" s="19"/>
      <c r="V99" s="20"/>
      <c r="W99" s="20"/>
      <c r="X99" s="20"/>
      <c r="Y99" s="19"/>
      <c r="Z99" s="19"/>
      <c r="AA99" s="19"/>
      <c r="AB99" s="20"/>
      <c r="AC99" s="19"/>
      <c r="AD99" s="19"/>
      <c r="AE99" s="19"/>
      <c r="AF99" s="31"/>
      <c r="AG99" s="4"/>
    </row>
    <row r="100" spans="1:33" ht="26.25">
      <c r="A100" s="19"/>
      <c r="B100" s="18"/>
      <c r="C100" s="19"/>
      <c r="D100" s="19"/>
      <c r="E100" s="20"/>
      <c r="F100" s="20"/>
      <c r="G100" s="29">
        <f>IF(E104=E105,"",IF(E104&lt;E105,B104,B105))</f>
      </c>
      <c r="H100" s="30">
        <f>IF(E104=E105,"",IF(E104&lt;E105,C104,C105))</f>
      </c>
      <c r="I100" s="30">
        <f>IF(E104=E105,"",IF(E104&lt;E105,D104,D105))</f>
      </c>
      <c r="J100" s="27"/>
      <c r="K100" s="27"/>
      <c r="L100" s="19"/>
      <c r="M100" s="19"/>
      <c r="N100" s="19"/>
      <c r="O100" s="20"/>
      <c r="P100" s="20"/>
      <c r="Q100" s="146"/>
      <c r="R100" s="19"/>
      <c r="S100" s="19"/>
      <c r="T100" s="19"/>
      <c r="U100" s="19"/>
      <c r="V100" s="20"/>
      <c r="W100" s="20"/>
      <c r="X100" s="20"/>
      <c r="Y100" s="19"/>
      <c r="Z100" s="19"/>
      <c r="AA100" s="19"/>
      <c r="AB100" s="20"/>
      <c r="AC100" s="19"/>
      <c r="AD100" s="19"/>
      <c r="AE100" s="19"/>
      <c r="AF100" s="31"/>
      <c r="AG100" s="4"/>
    </row>
    <row r="101" spans="1:33" ht="25.5">
      <c r="A101" s="19"/>
      <c r="B101" s="18"/>
      <c r="C101" s="19"/>
      <c r="D101" s="19"/>
      <c r="E101" s="20"/>
      <c r="F101" s="20"/>
      <c r="G101" s="19"/>
      <c r="H101" s="19"/>
      <c r="I101" s="19"/>
      <c r="J101" s="20"/>
      <c r="K101" s="19"/>
      <c r="L101" s="19"/>
      <c r="M101" s="19"/>
      <c r="N101" s="19"/>
      <c r="O101" s="20"/>
      <c r="P101" s="20"/>
      <c r="Q101" s="146"/>
      <c r="R101" s="19"/>
      <c r="S101" s="19"/>
      <c r="T101" s="19"/>
      <c r="U101" s="19"/>
      <c r="V101" s="20"/>
      <c r="W101" s="20"/>
      <c r="X101" s="20"/>
      <c r="Y101" s="19"/>
      <c r="Z101" s="19"/>
      <c r="AA101" s="19"/>
      <c r="AB101" s="20"/>
      <c r="AC101" s="19"/>
      <c r="AD101" s="19"/>
      <c r="AE101" s="19"/>
      <c r="AF101" s="31"/>
      <c r="AG101" s="4"/>
    </row>
    <row r="102" spans="1:33" ht="26.25">
      <c r="A102" s="19"/>
      <c r="B102" s="18"/>
      <c r="C102" s="19"/>
      <c r="D102" s="19"/>
      <c r="E102" s="20"/>
      <c r="F102" s="20"/>
      <c r="G102" s="19"/>
      <c r="H102" s="19"/>
      <c r="I102" s="19"/>
      <c r="J102" s="20"/>
      <c r="K102" s="19"/>
      <c r="L102" s="147" t="s">
        <v>6</v>
      </c>
      <c r="M102" s="147"/>
      <c r="N102" s="147"/>
      <c r="O102" s="20"/>
      <c r="P102" s="20"/>
      <c r="Q102" s="146"/>
      <c r="R102" s="19"/>
      <c r="S102" s="19"/>
      <c r="T102" s="19"/>
      <c r="U102" s="19"/>
      <c r="V102" s="20"/>
      <c r="W102" s="20"/>
      <c r="X102" s="20"/>
      <c r="Y102" s="19"/>
      <c r="Z102" s="19"/>
      <c r="AA102" s="19"/>
      <c r="AB102" s="20"/>
      <c r="AC102" s="19"/>
      <c r="AD102" s="19"/>
      <c r="AE102" s="19"/>
      <c r="AF102" s="31"/>
      <c r="AG102" s="4"/>
    </row>
    <row r="103" spans="1:33" ht="26.25">
      <c r="A103" s="31"/>
      <c r="B103" s="19"/>
      <c r="C103" s="19"/>
      <c r="D103" s="19"/>
      <c r="E103" s="20"/>
      <c r="F103" s="20" t="s">
        <v>111</v>
      </c>
      <c r="G103" s="19"/>
      <c r="H103" s="19"/>
      <c r="I103" s="19"/>
      <c r="J103" s="20"/>
      <c r="K103" s="19"/>
      <c r="L103" s="39">
        <f>IF(O97=V97,"",IF(O97&gt;V97,L97,S97))</f>
      </c>
      <c r="M103" s="40">
        <f>IF(O97=V97,"",IF(O97&gt;V97,M97,T97))</f>
      </c>
      <c r="N103" s="40">
        <f>IF(O97=V97,"",IF(O97&gt;V97,N97,U97))</f>
      </c>
      <c r="O103" s="20"/>
      <c r="P103" s="20"/>
      <c r="Q103" s="19"/>
      <c r="R103" s="19"/>
      <c r="S103" s="19"/>
      <c r="T103" s="19"/>
      <c r="U103" s="19"/>
      <c r="V103" s="20"/>
      <c r="W103" s="20"/>
      <c r="X103" s="20"/>
      <c r="Y103" s="19"/>
      <c r="Z103" s="19"/>
      <c r="AA103" s="19"/>
      <c r="AB103" s="20"/>
      <c r="AC103" s="19"/>
      <c r="AD103" s="19"/>
      <c r="AE103" s="19"/>
      <c r="AF103" s="31"/>
      <c r="AG103" s="4"/>
    </row>
    <row r="104" spans="1:33" ht="26.25">
      <c r="A104" s="31"/>
      <c r="B104" s="25" t="s">
        <v>102</v>
      </c>
      <c r="C104" s="26" t="s">
        <v>110</v>
      </c>
      <c r="D104" s="42" t="s">
        <v>26</v>
      </c>
      <c r="E104" s="27"/>
      <c r="F104" s="27"/>
      <c r="G104" s="19" t="s">
        <v>141</v>
      </c>
      <c r="H104" s="19"/>
      <c r="I104" s="19"/>
      <c r="J104" s="20"/>
      <c r="K104" s="19"/>
      <c r="L104" s="19"/>
      <c r="M104" s="19"/>
      <c r="N104" s="19"/>
      <c r="O104" s="20"/>
      <c r="P104" s="20"/>
      <c r="Q104" s="19"/>
      <c r="R104" s="19"/>
      <c r="S104" s="19"/>
      <c r="T104" s="19"/>
      <c r="U104" s="19"/>
      <c r="V104" s="20"/>
      <c r="W104" s="20"/>
      <c r="X104" s="20"/>
      <c r="Y104" s="19"/>
      <c r="Z104" s="19"/>
      <c r="AA104" s="19"/>
      <c r="AB104" s="20"/>
      <c r="AC104" s="20" t="s">
        <v>111</v>
      </c>
      <c r="AD104" s="19"/>
      <c r="AE104" s="19"/>
      <c r="AF104" s="31"/>
      <c r="AG104" s="4"/>
    </row>
    <row r="105" spans="1:33" ht="26.25">
      <c r="A105" s="31"/>
      <c r="B105" s="25" t="s">
        <v>68</v>
      </c>
      <c r="C105" s="26" t="s">
        <v>69</v>
      </c>
      <c r="D105" s="42" t="s">
        <v>26</v>
      </c>
      <c r="E105" s="27"/>
      <c r="F105" s="27"/>
      <c r="G105" s="19"/>
      <c r="H105" s="19"/>
      <c r="I105" s="19"/>
      <c r="J105" s="20"/>
      <c r="K105" s="19"/>
      <c r="L105" s="23"/>
      <c r="M105" s="23"/>
      <c r="N105" s="23"/>
      <c r="O105" s="20"/>
      <c r="P105" s="20"/>
      <c r="Q105" s="19"/>
      <c r="R105" s="19"/>
      <c r="S105" s="19"/>
      <c r="T105" s="19"/>
      <c r="U105" s="19"/>
      <c r="V105" s="20"/>
      <c r="W105" s="20"/>
      <c r="X105" s="20"/>
      <c r="Y105" s="29">
        <f>IF(E104=E105,"",IF(E104&gt;E105,B104,B105))</f>
      </c>
      <c r="Z105" s="30">
        <f>IF(E104=E105,"",IF(E104&gt;E105,C104,C105))</f>
      </c>
      <c r="AA105" s="30">
        <f>IF(E104=E105,"",IF(E104&gt;E105,D104,D105))</f>
      </c>
      <c r="AB105" s="27"/>
      <c r="AC105" s="27"/>
      <c r="AD105" s="19"/>
      <c r="AE105" s="19"/>
      <c r="AF105" s="31"/>
      <c r="AG105" s="4"/>
    </row>
    <row r="106" spans="1:33" ht="13.5" customHeight="1" thickBot="1">
      <c r="A106" s="19"/>
      <c r="B106" s="43"/>
      <c r="C106" s="44"/>
      <c r="D106" s="44"/>
      <c r="E106" s="45"/>
      <c r="F106" s="45"/>
      <c r="G106" s="44"/>
      <c r="H106" s="44"/>
      <c r="I106" s="44"/>
      <c r="J106" s="45"/>
      <c r="K106" s="44"/>
      <c r="L106" s="46"/>
      <c r="M106" s="46"/>
      <c r="N106" s="46"/>
      <c r="O106" s="45"/>
      <c r="P106" s="45"/>
      <c r="Q106" s="44"/>
      <c r="R106" s="44"/>
      <c r="S106" s="44"/>
      <c r="T106" s="44"/>
      <c r="U106" s="44"/>
      <c r="V106" s="45"/>
      <c r="W106" s="45"/>
      <c r="X106" s="45"/>
      <c r="Y106" s="44"/>
      <c r="Z106" s="44"/>
      <c r="AA106" s="44"/>
      <c r="AB106" s="45"/>
      <c r="AC106" s="44"/>
      <c r="AD106" s="44"/>
      <c r="AE106" s="44"/>
      <c r="AF106" s="50"/>
      <c r="AG106" s="4"/>
    </row>
    <row r="107" spans="1:33" ht="13.5" customHeight="1" thickTop="1">
      <c r="A107" s="19"/>
      <c r="B107" s="19"/>
      <c r="C107" s="19"/>
      <c r="D107" s="19"/>
      <c r="E107" s="20"/>
      <c r="F107" s="20"/>
      <c r="G107" s="19"/>
      <c r="H107" s="19"/>
      <c r="I107" s="19"/>
      <c r="J107" s="20"/>
      <c r="K107" s="19"/>
      <c r="L107" s="23"/>
      <c r="M107" s="23"/>
      <c r="N107" s="23"/>
      <c r="O107" s="20"/>
      <c r="P107" s="20"/>
      <c r="Q107" s="19"/>
      <c r="R107" s="19"/>
      <c r="S107" s="19"/>
      <c r="T107" s="19"/>
      <c r="U107" s="19"/>
      <c r="V107" s="20"/>
      <c r="W107" s="20"/>
      <c r="X107" s="20"/>
      <c r="Y107" s="19"/>
      <c r="Z107" s="19"/>
      <c r="AA107" s="19"/>
      <c r="AB107" s="20"/>
      <c r="AC107" s="19"/>
      <c r="AD107" s="19"/>
      <c r="AE107" s="19"/>
      <c r="AF107" s="19"/>
      <c r="AG107" s="4"/>
    </row>
    <row r="108" spans="1:32" ht="26.25" thickBot="1">
      <c r="A108" s="19"/>
      <c r="B108" s="11"/>
      <c r="C108" s="11"/>
      <c r="D108" s="11"/>
      <c r="E108" s="12"/>
      <c r="F108" s="12"/>
      <c r="G108" s="11"/>
      <c r="H108" s="11"/>
      <c r="I108" s="11"/>
      <c r="J108" s="12"/>
      <c r="K108" s="11"/>
      <c r="L108" s="11"/>
      <c r="M108" s="11"/>
      <c r="N108" s="11"/>
      <c r="O108" s="12"/>
      <c r="P108" s="12"/>
      <c r="Q108" s="11"/>
      <c r="R108" s="11"/>
      <c r="S108" s="11"/>
      <c r="T108" s="11"/>
      <c r="U108" s="11"/>
      <c r="V108" s="12"/>
      <c r="W108" s="12"/>
      <c r="X108" s="12"/>
      <c r="Y108" s="11"/>
      <c r="Z108" s="11"/>
      <c r="AA108" s="11"/>
      <c r="AB108" s="12"/>
      <c r="AC108" s="11"/>
      <c r="AD108" s="11"/>
      <c r="AE108" s="11"/>
      <c r="AF108" s="11"/>
    </row>
    <row r="109" spans="1:38" ht="27" thickTop="1">
      <c r="A109" s="51"/>
      <c r="B109" s="51"/>
      <c r="C109" s="51"/>
      <c r="D109" s="51"/>
      <c r="E109" s="51"/>
      <c r="F109" s="51"/>
      <c r="G109" s="151" t="s">
        <v>23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52"/>
      <c r="W109" s="52"/>
      <c r="X109" s="52"/>
      <c r="Y109" s="51"/>
      <c r="Z109" s="51"/>
      <c r="AA109" s="51"/>
      <c r="AB109" s="52"/>
      <c r="AC109" s="51"/>
      <c r="AD109" s="51"/>
      <c r="AE109" s="51"/>
      <c r="AF109" s="53"/>
      <c r="AG109" s="4"/>
      <c r="AL109" s="7"/>
    </row>
    <row r="110" spans="1:38" ht="25.5">
      <c r="A110" s="19"/>
      <c r="B110" s="19"/>
      <c r="C110" s="19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9"/>
      <c r="Z110" s="19"/>
      <c r="AA110" s="19"/>
      <c r="AB110" s="20"/>
      <c r="AC110" s="19"/>
      <c r="AD110" s="19"/>
      <c r="AE110" s="19"/>
      <c r="AF110" s="54"/>
      <c r="AG110" s="4"/>
      <c r="AL110" s="7"/>
    </row>
    <row r="111" spans="1:38" s="9" customFormat="1" ht="26.25">
      <c r="A111" s="55"/>
      <c r="B111" s="148" t="s">
        <v>130</v>
      </c>
      <c r="C111" s="148"/>
      <c r="D111" s="148"/>
      <c r="E111" s="55"/>
      <c r="F111" s="55"/>
      <c r="G111" s="148" t="s">
        <v>51</v>
      </c>
      <c r="H111" s="148"/>
      <c r="I111" s="148"/>
      <c r="J111" s="56"/>
      <c r="K111" s="56"/>
      <c r="L111" s="148" t="s">
        <v>50</v>
      </c>
      <c r="M111" s="148"/>
      <c r="N111" s="148"/>
      <c r="O111" s="56"/>
      <c r="P111" s="56"/>
      <c r="Q111" s="56"/>
      <c r="R111" s="56"/>
      <c r="S111" s="56"/>
      <c r="T111" s="56"/>
      <c r="U111" s="56"/>
      <c r="V111" s="57"/>
      <c r="W111" s="57"/>
      <c r="X111" s="57"/>
      <c r="Y111" s="55"/>
      <c r="Z111" s="55"/>
      <c r="AA111" s="55"/>
      <c r="AB111" s="57"/>
      <c r="AC111" s="55"/>
      <c r="AD111" s="55"/>
      <c r="AE111" s="55"/>
      <c r="AF111" s="58"/>
      <c r="AG111" s="8"/>
      <c r="AL111" s="10"/>
    </row>
    <row r="112" spans="1:39" ht="25.5">
      <c r="A112" s="19"/>
      <c r="B112" s="19"/>
      <c r="C112" s="19"/>
      <c r="D112" s="19"/>
      <c r="E112" s="19"/>
      <c r="F112" s="20" t="s">
        <v>111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0"/>
      <c r="W112" s="20"/>
      <c r="X112" s="20"/>
      <c r="Y112" s="19"/>
      <c r="Z112" s="19"/>
      <c r="AA112" s="19"/>
      <c r="AB112" s="20"/>
      <c r="AC112" s="19"/>
      <c r="AD112" s="19"/>
      <c r="AE112" s="19"/>
      <c r="AF112" s="54"/>
      <c r="AG112" s="4"/>
      <c r="AH112" s="3"/>
      <c r="AK112" s="3"/>
      <c r="AL112" s="7"/>
      <c r="AM112" s="3"/>
    </row>
    <row r="113" spans="1:38" ht="26.25">
      <c r="A113" s="66" t="s">
        <v>42</v>
      </c>
      <c r="B113" s="59">
        <f>AC16</f>
      </c>
      <c r="C113" s="59">
        <f>AD16</f>
      </c>
      <c r="D113" s="59">
        <f>AE16</f>
      </c>
      <c r="E113" s="27"/>
      <c r="F113" s="27"/>
      <c r="G113" s="28"/>
      <c r="H113" s="28"/>
      <c r="I113" s="28"/>
      <c r="J113" s="28"/>
      <c r="K113" s="20" t="s">
        <v>111</v>
      </c>
      <c r="L113" s="28"/>
      <c r="M113" s="28"/>
      <c r="N113" s="28"/>
      <c r="O113" s="28"/>
      <c r="P113" s="28"/>
      <c r="Q113" s="19"/>
      <c r="R113" s="19"/>
      <c r="S113" s="19"/>
      <c r="T113" s="19"/>
      <c r="U113" s="19"/>
      <c r="V113" s="20"/>
      <c r="W113" s="20"/>
      <c r="X113" s="20"/>
      <c r="Y113" s="19"/>
      <c r="Z113" s="19"/>
      <c r="AA113" s="19"/>
      <c r="AB113" s="20"/>
      <c r="AC113" s="19"/>
      <c r="AD113" s="19"/>
      <c r="AE113" s="19"/>
      <c r="AF113" s="54"/>
      <c r="AG113" s="4"/>
      <c r="AL113" s="4"/>
    </row>
    <row r="114" spans="1:33" ht="26.25">
      <c r="A114" s="66" t="s">
        <v>22</v>
      </c>
      <c r="B114" s="59">
        <f>L76</f>
      </c>
      <c r="C114" s="59">
        <f>M76</f>
      </c>
      <c r="D114" s="59">
        <f>N76</f>
      </c>
      <c r="E114" s="27"/>
      <c r="F114" s="27"/>
      <c r="G114" s="59">
        <f>B114</f>
      </c>
      <c r="H114" s="59">
        <f>C114</f>
      </c>
      <c r="I114" s="59">
        <f>D114</f>
      </c>
      <c r="J114" s="27"/>
      <c r="K114" s="27"/>
      <c r="L114" s="28"/>
      <c r="M114" s="28"/>
      <c r="N114" s="28"/>
      <c r="O114" s="28"/>
      <c r="P114" s="20" t="s">
        <v>111</v>
      </c>
      <c r="Q114" s="19"/>
      <c r="R114" s="19"/>
      <c r="S114" s="19"/>
      <c r="T114" s="19"/>
      <c r="U114" s="19"/>
      <c r="V114" s="20"/>
      <c r="W114" s="20"/>
      <c r="X114" s="20"/>
      <c r="Y114" s="19"/>
      <c r="Z114" s="19"/>
      <c r="AA114" s="19"/>
      <c r="AB114" s="20"/>
      <c r="AC114" s="19"/>
      <c r="AD114" s="19"/>
      <c r="AE114" s="19"/>
      <c r="AF114" s="54"/>
      <c r="AG114" s="4"/>
    </row>
    <row r="115" spans="1:33" ht="26.25">
      <c r="A115" s="66"/>
      <c r="B115" s="60"/>
      <c r="C115" s="61"/>
      <c r="D115" s="61"/>
      <c r="E115" s="28"/>
      <c r="F115" s="20" t="s">
        <v>111</v>
      </c>
      <c r="G115" s="28"/>
      <c r="H115" s="20"/>
      <c r="I115" s="20"/>
      <c r="J115" s="28"/>
      <c r="K115" s="20" t="s">
        <v>111</v>
      </c>
      <c r="L115" s="59"/>
      <c r="M115" s="59"/>
      <c r="N115" s="59"/>
      <c r="O115" s="27"/>
      <c r="P115" s="27"/>
      <c r="Q115" s="19"/>
      <c r="R115" s="19"/>
      <c r="S115" s="19"/>
      <c r="T115" s="19"/>
      <c r="U115" s="19"/>
      <c r="V115" s="20"/>
      <c r="W115" s="20"/>
      <c r="X115" s="20"/>
      <c r="Y115" s="19"/>
      <c r="Z115" s="19"/>
      <c r="AA115" s="19"/>
      <c r="AB115" s="20"/>
      <c r="AC115" s="19"/>
      <c r="AD115" s="19"/>
      <c r="AE115" s="19"/>
      <c r="AF115" s="54"/>
      <c r="AG115" s="4"/>
    </row>
    <row r="116" spans="1:33" ht="26.25">
      <c r="A116" s="66" t="s">
        <v>19</v>
      </c>
      <c r="B116" s="59">
        <f>AC97</f>
      </c>
      <c r="C116" s="59">
        <f>AD97</f>
      </c>
      <c r="D116" s="59">
        <f>AE97</f>
      </c>
      <c r="E116" s="27"/>
      <c r="F116" s="27"/>
      <c r="G116" s="59"/>
      <c r="H116" s="59"/>
      <c r="I116" s="59"/>
      <c r="J116" s="27"/>
      <c r="K116" s="27"/>
      <c r="L116" s="28"/>
      <c r="M116" s="20"/>
      <c r="N116" s="20"/>
      <c r="O116" s="28"/>
      <c r="P116" s="28"/>
      <c r="Q116" s="19"/>
      <c r="R116" s="19"/>
      <c r="S116" s="11"/>
      <c r="T116" s="11"/>
      <c r="U116" s="11"/>
      <c r="V116" s="12"/>
      <c r="W116" s="12"/>
      <c r="X116" s="20"/>
      <c r="Y116" s="19"/>
      <c r="Z116" s="19"/>
      <c r="AA116" s="19"/>
      <c r="AB116" s="20"/>
      <c r="AC116" s="19"/>
      <c r="AD116" s="19"/>
      <c r="AE116" s="19"/>
      <c r="AF116" s="54"/>
      <c r="AG116" s="4"/>
    </row>
    <row r="117" spans="1:33" ht="26.25">
      <c r="A117" s="66" t="s">
        <v>24</v>
      </c>
      <c r="B117" s="59">
        <f>L49</f>
      </c>
      <c r="C117" s="59">
        <f>M49</f>
      </c>
      <c r="D117" s="59">
        <f>N49</f>
      </c>
      <c r="E117" s="27"/>
      <c r="F117" s="27"/>
      <c r="G117" s="28"/>
      <c r="H117" s="20"/>
      <c r="I117" s="20"/>
      <c r="J117" s="28"/>
      <c r="K117" s="28"/>
      <c r="L117" s="28"/>
      <c r="M117" s="20"/>
      <c r="N117" s="20"/>
      <c r="O117" s="28"/>
      <c r="P117" s="28"/>
      <c r="Q117" s="19"/>
      <c r="R117" s="19"/>
      <c r="S117" s="11"/>
      <c r="T117" s="11"/>
      <c r="U117" s="11"/>
      <c r="V117" s="12"/>
      <c r="W117" s="12"/>
      <c r="X117" s="20"/>
      <c r="Y117" s="19"/>
      <c r="Z117" s="19"/>
      <c r="AA117" s="19"/>
      <c r="AB117" s="19"/>
      <c r="AC117" s="19"/>
      <c r="AD117" s="19"/>
      <c r="AE117" s="19"/>
      <c r="AF117" s="54"/>
      <c r="AG117" s="4"/>
    </row>
    <row r="118" spans="1:33" ht="26.25">
      <c r="A118" s="66"/>
      <c r="B118" s="60"/>
      <c r="C118" s="61"/>
      <c r="D118" s="61"/>
      <c r="E118" s="28"/>
      <c r="F118" s="20" t="s">
        <v>111</v>
      </c>
      <c r="G118" s="28"/>
      <c r="H118" s="20"/>
      <c r="I118" s="20"/>
      <c r="J118" s="28"/>
      <c r="K118" s="28"/>
      <c r="L118" s="28"/>
      <c r="M118" s="20"/>
      <c r="N118" s="20"/>
      <c r="O118" s="28"/>
      <c r="P118" s="28"/>
      <c r="Q118" s="19"/>
      <c r="R118" s="19"/>
      <c r="S118" s="59"/>
      <c r="T118" s="59"/>
      <c r="U118" s="59"/>
      <c r="V118" s="19"/>
      <c r="W118" s="12"/>
      <c r="X118" s="19"/>
      <c r="Y118" s="19"/>
      <c r="Z118" s="19"/>
      <c r="AA118" s="19"/>
      <c r="AB118" s="19"/>
      <c r="AC118" s="19"/>
      <c r="AD118" s="19"/>
      <c r="AE118" s="19"/>
      <c r="AF118" s="54"/>
      <c r="AG118" s="4"/>
    </row>
    <row r="119" spans="1:33" ht="26.25">
      <c r="A119" s="66" t="s">
        <v>18</v>
      </c>
      <c r="B119" s="59">
        <f>AC70</f>
      </c>
      <c r="C119" s="59">
        <f>AD70</f>
      </c>
      <c r="D119" s="59">
        <f>AE70</f>
      </c>
      <c r="E119" s="27"/>
      <c r="F119" s="27"/>
      <c r="G119" s="28"/>
      <c r="H119" s="20"/>
      <c r="I119" s="20"/>
      <c r="J119" s="28"/>
      <c r="K119" s="20" t="s">
        <v>111</v>
      </c>
      <c r="L119" s="28"/>
      <c r="M119" s="20"/>
      <c r="N119" s="20"/>
      <c r="O119" s="28"/>
      <c r="P119" s="2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54"/>
      <c r="AG119" s="4"/>
    </row>
    <row r="120" spans="1:33" ht="26.25">
      <c r="A120" s="66" t="s">
        <v>20</v>
      </c>
      <c r="B120" s="59">
        <f>L22</f>
      </c>
      <c r="C120" s="59">
        <f>M22</f>
      </c>
      <c r="D120" s="59">
        <f>N22</f>
      </c>
      <c r="E120" s="27"/>
      <c r="F120" s="27"/>
      <c r="G120" s="59">
        <f>B120</f>
      </c>
      <c r="H120" s="59">
        <f>C120</f>
      </c>
      <c r="I120" s="59">
        <f>D120</f>
      </c>
      <c r="J120" s="27"/>
      <c r="K120" s="27"/>
      <c r="L120" s="28"/>
      <c r="M120" s="20"/>
      <c r="N120" s="20"/>
      <c r="O120" s="28"/>
      <c r="P120" s="20" t="s">
        <v>111</v>
      </c>
      <c r="Q120" s="19"/>
      <c r="R120" s="19"/>
      <c r="S120" s="20"/>
      <c r="T120" s="20"/>
      <c r="U120" s="20"/>
      <c r="V120" s="20"/>
      <c r="W120" s="20"/>
      <c r="X120" s="20"/>
      <c r="Y120" s="19"/>
      <c r="Z120" s="19"/>
      <c r="AA120" s="19"/>
      <c r="AB120" s="20"/>
      <c r="AC120" s="19"/>
      <c r="AD120" s="19"/>
      <c r="AE120" s="19"/>
      <c r="AF120" s="54"/>
      <c r="AG120" s="4"/>
    </row>
    <row r="121" spans="1:33" ht="26.25">
      <c r="A121" s="66"/>
      <c r="B121" s="60"/>
      <c r="C121" s="61"/>
      <c r="D121" s="61"/>
      <c r="E121" s="28"/>
      <c r="F121" s="20" t="s">
        <v>111</v>
      </c>
      <c r="G121" s="28"/>
      <c r="H121" s="20"/>
      <c r="I121" s="20"/>
      <c r="J121" s="28"/>
      <c r="K121" s="20" t="s">
        <v>111</v>
      </c>
      <c r="L121" s="59"/>
      <c r="M121" s="59"/>
      <c r="N121" s="59"/>
      <c r="O121" s="27"/>
      <c r="P121" s="27"/>
      <c r="Q121" s="19"/>
      <c r="R121" s="19"/>
      <c r="S121" s="20"/>
      <c r="T121" s="20"/>
      <c r="U121" s="20"/>
      <c r="V121" s="20"/>
      <c r="W121" s="20"/>
      <c r="X121" s="20"/>
      <c r="Y121" s="19"/>
      <c r="Z121" s="19"/>
      <c r="AA121" s="19"/>
      <c r="AB121" s="20"/>
      <c r="AC121" s="19"/>
      <c r="AD121" s="19"/>
      <c r="AE121" s="19"/>
      <c r="AF121" s="54"/>
      <c r="AG121" s="4"/>
    </row>
    <row r="122" spans="1:33" ht="26.25">
      <c r="A122" s="66" t="s">
        <v>21</v>
      </c>
      <c r="B122" s="59">
        <f>AC43</f>
      </c>
      <c r="C122" s="59">
        <f>AD43</f>
      </c>
      <c r="D122" s="59">
        <f>AE43</f>
      </c>
      <c r="E122" s="27"/>
      <c r="F122" s="27"/>
      <c r="G122" s="59">
        <f>B122</f>
      </c>
      <c r="H122" s="59">
        <f>C122</f>
      </c>
      <c r="I122" s="59">
        <f>D122</f>
      </c>
      <c r="J122" s="27"/>
      <c r="K122" s="27"/>
      <c r="L122" s="28"/>
      <c r="M122" s="20"/>
      <c r="N122" s="20"/>
      <c r="O122" s="28"/>
      <c r="P122" s="28"/>
      <c r="Q122" s="19"/>
      <c r="R122" s="19"/>
      <c r="S122" s="20"/>
      <c r="T122" s="20"/>
      <c r="U122" s="20"/>
      <c r="V122" s="20"/>
      <c r="W122" s="20"/>
      <c r="X122" s="20"/>
      <c r="Y122" s="19"/>
      <c r="Z122" s="19"/>
      <c r="AA122" s="19"/>
      <c r="AB122" s="20"/>
      <c r="AC122" s="19"/>
      <c r="AD122" s="19"/>
      <c r="AE122" s="19"/>
      <c r="AF122" s="54"/>
      <c r="AG122" s="4"/>
    </row>
    <row r="123" spans="1:33" ht="26.25">
      <c r="A123" s="66" t="s">
        <v>41</v>
      </c>
      <c r="B123" s="59">
        <f>L103</f>
      </c>
      <c r="C123" s="59">
        <f>M103</f>
      </c>
      <c r="D123" s="59">
        <f>N103</f>
      </c>
      <c r="E123" s="27"/>
      <c r="F123" s="27"/>
      <c r="G123" s="28"/>
      <c r="H123" s="20"/>
      <c r="I123" s="20"/>
      <c r="J123" s="28"/>
      <c r="K123" s="28"/>
      <c r="L123" s="28"/>
      <c r="M123" s="20"/>
      <c r="N123" s="20"/>
      <c r="O123" s="28"/>
      <c r="P123" s="28"/>
      <c r="Q123" s="19"/>
      <c r="R123" s="19"/>
      <c r="S123" s="20"/>
      <c r="T123" s="20"/>
      <c r="U123" s="20"/>
      <c r="V123" s="20"/>
      <c r="W123" s="20"/>
      <c r="X123" s="20"/>
      <c r="Y123" s="19"/>
      <c r="Z123" s="19"/>
      <c r="AA123" s="19"/>
      <c r="AB123" s="20"/>
      <c r="AC123" s="19"/>
      <c r="AD123" s="19"/>
      <c r="AE123" s="19"/>
      <c r="AF123" s="54"/>
      <c r="AG123" s="4"/>
    </row>
    <row r="124" spans="1:33" ht="26.25">
      <c r="A124" s="66"/>
      <c r="B124" s="60"/>
      <c r="C124" s="61"/>
      <c r="D124" s="61"/>
      <c r="E124" s="28"/>
      <c r="F124" s="28"/>
      <c r="G124" s="28"/>
      <c r="H124" s="20"/>
      <c r="I124" s="20"/>
      <c r="J124" s="28"/>
      <c r="K124" s="28"/>
      <c r="L124" s="28"/>
      <c r="M124" s="20"/>
      <c r="N124" s="20"/>
      <c r="O124" s="28"/>
      <c r="P124" s="28"/>
      <c r="Q124" s="19"/>
      <c r="R124" s="19"/>
      <c r="S124" s="20"/>
      <c r="T124" s="20"/>
      <c r="U124" s="20"/>
      <c r="V124" s="20"/>
      <c r="W124" s="20"/>
      <c r="X124" s="20"/>
      <c r="Y124" s="11"/>
      <c r="Z124" s="11"/>
      <c r="AA124" s="11"/>
      <c r="AB124" s="20"/>
      <c r="AC124" s="19"/>
      <c r="AD124" s="19"/>
      <c r="AE124" s="19"/>
      <c r="AF124" s="54"/>
      <c r="AG124" s="4"/>
    </row>
    <row r="125" spans="1:33" ht="26.25">
      <c r="A125" s="66"/>
      <c r="B125" s="62"/>
      <c r="C125" s="62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19"/>
      <c r="R125" s="19"/>
      <c r="S125" s="19"/>
      <c r="T125" s="19"/>
      <c r="U125" s="19"/>
      <c r="V125" s="20"/>
      <c r="W125" s="20"/>
      <c r="X125" s="20"/>
      <c r="Y125" s="19"/>
      <c r="Z125" s="19"/>
      <c r="AA125" s="19"/>
      <c r="AB125" s="20"/>
      <c r="AC125" s="19"/>
      <c r="AD125" s="19"/>
      <c r="AE125" s="19"/>
      <c r="AF125" s="54"/>
      <c r="AG125" s="4"/>
    </row>
    <row r="126" spans="1:33" ht="26.25" thickBo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4"/>
      <c r="AD126" s="64"/>
      <c r="AE126" s="64"/>
      <c r="AF126" s="65"/>
      <c r="AG126" s="4"/>
    </row>
    <row r="127" ht="18.75" thickTop="1"/>
  </sheetData>
  <sheetProtection/>
  <mergeCells count="40">
    <mergeCell ref="AC96:AE96"/>
    <mergeCell ref="AC42:AE42"/>
    <mergeCell ref="B44:D44"/>
    <mergeCell ref="G32:S32"/>
    <mergeCell ref="G86:S86"/>
    <mergeCell ref="L90:N90"/>
    <mergeCell ref="L92:N92"/>
    <mergeCell ref="Q92:Q96"/>
    <mergeCell ref="B96:D96"/>
    <mergeCell ref="Q65:Q69"/>
    <mergeCell ref="AC15:AE15"/>
    <mergeCell ref="B15:D15"/>
    <mergeCell ref="L11:N11"/>
    <mergeCell ref="AC69:AE69"/>
    <mergeCell ref="L21:N21"/>
    <mergeCell ref="L38:N38"/>
    <mergeCell ref="Q38:Q42"/>
    <mergeCell ref="G59:S59"/>
    <mergeCell ref="L63:N63"/>
    <mergeCell ref="L65:N65"/>
    <mergeCell ref="G5:S5"/>
    <mergeCell ref="Q11:Q15"/>
    <mergeCell ref="Q17:Q21"/>
    <mergeCell ref="B71:D71"/>
    <mergeCell ref="Q71:Q75"/>
    <mergeCell ref="L75:N75"/>
    <mergeCell ref="B69:D69"/>
    <mergeCell ref="B42:D42"/>
    <mergeCell ref="L9:N9"/>
    <mergeCell ref="B17:D17"/>
    <mergeCell ref="L36:N36"/>
    <mergeCell ref="Q44:Q48"/>
    <mergeCell ref="L48:N48"/>
    <mergeCell ref="G111:I111"/>
    <mergeCell ref="L111:N111"/>
    <mergeCell ref="B98:D98"/>
    <mergeCell ref="Q98:Q102"/>
    <mergeCell ref="L102:N102"/>
    <mergeCell ref="B111:D111"/>
    <mergeCell ref="G109:U10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3" r:id="rId2"/>
  <headerFooter scaleWithDoc="0" alignWithMargins="0">
    <oddHeader>&amp;CTABLEAU TOURNOI 4 DIVISION 1 - NORD PAS DE CALAIS SNOOKER - SAISON 2016/2017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50" zoomScaleNormal="50" zoomScalePageLayoutView="0" workbookViewId="0" topLeftCell="A1">
      <selection activeCell="N12" sqref="N12"/>
    </sheetView>
  </sheetViews>
  <sheetFormatPr defaultColWidth="11.421875" defaultRowHeight="12.75"/>
  <cols>
    <col min="2" max="2" width="29.8515625" style="0" bestFit="1" customWidth="1"/>
    <col min="3" max="4" width="22.421875" style="0" customWidth="1"/>
    <col min="5" max="5" width="49.28125" style="0" bestFit="1" customWidth="1"/>
    <col min="6" max="6" width="25.00390625" style="0" customWidth="1"/>
    <col min="7" max="7" width="29.8515625" style="0" bestFit="1" customWidth="1"/>
    <col min="8" max="9" width="32.28125" style="0" bestFit="1" customWidth="1"/>
    <col min="10" max="10" width="32.28125" style="0" customWidth="1"/>
    <col min="11" max="11" width="28.57421875" style="0" customWidth="1"/>
    <col min="12" max="12" width="23.8515625" style="0" customWidth="1"/>
    <col min="13" max="14" width="25.7109375" style="0" customWidth="1"/>
    <col min="15" max="16" width="24.00390625" style="0" customWidth="1"/>
  </cols>
  <sheetData>
    <row r="1" spans="1:16" ht="36" customHeight="1">
      <c r="A1" s="156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4"/>
    </row>
    <row r="2" spans="1:16" ht="37.5" customHeight="1">
      <c r="A2" s="157"/>
      <c r="B2" s="69"/>
      <c r="C2" s="69"/>
      <c r="D2" s="69"/>
      <c r="E2" s="69"/>
      <c r="F2" s="69"/>
      <c r="G2" s="94" t="s">
        <v>129</v>
      </c>
      <c r="H2" s="69"/>
      <c r="I2" s="69"/>
      <c r="J2" s="69"/>
      <c r="K2" s="69"/>
      <c r="L2" s="69"/>
      <c r="M2" s="69"/>
      <c r="N2" s="69"/>
      <c r="O2" s="69"/>
      <c r="P2" s="105"/>
    </row>
    <row r="3" spans="1:16" ht="37.5" customHeight="1">
      <c r="A3" s="15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05"/>
    </row>
    <row r="4" spans="1:16" ht="37.5" customHeight="1">
      <c r="A4" s="157"/>
      <c r="B4" s="69"/>
      <c r="C4" s="69"/>
      <c r="D4" s="69"/>
      <c r="E4" s="69"/>
      <c r="F4" s="94" t="s">
        <v>64</v>
      </c>
      <c r="G4" s="69"/>
      <c r="H4" s="69"/>
      <c r="I4" s="69"/>
      <c r="J4" s="69"/>
      <c r="K4" s="69"/>
      <c r="L4" s="69"/>
      <c r="M4" s="69"/>
      <c r="N4" s="69"/>
      <c r="O4" s="69"/>
      <c r="P4" s="105"/>
    </row>
    <row r="5" spans="1:16" ht="37.5" customHeight="1" thickBot="1">
      <c r="A5" s="157"/>
      <c r="B5" s="69"/>
      <c r="C5" s="69"/>
      <c r="D5" s="69"/>
      <c r="E5" s="69"/>
      <c r="F5" s="70"/>
      <c r="G5" s="70"/>
      <c r="H5" s="70"/>
      <c r="I5" s="70"/>
      <c r="J5" s="70"/>
      <c r="K5" s="70"/>
      <c r="L5" s="70"/>
      <c r="M5" s="70"/>
      <c r="N5" s="70"/>
      <c r="O5" s="70"/>
      <c r="P5" s="106"/>
    </row>
    <row r="6" spans="1:16" s="2" customFormat="1" ht="105" customHeight="1" thickBot="1">
      <c r="A6" s="157"/>
      <c r="B6" s="159" t="s">
        <v>17</v>
      </c>
      <c r="C6" s="165" t="s">
        <v>11</v>
      </c>
      <c r="D6" s="165" t="s">
        <v>40</v>
      </c>
      <c r="E6" s="167" t="s">
        <v>12</v>
      </c>
      <c r="F6" s="172" t="s">
        <v>44</v>
      </c>
      <c r="G6" s="161" t="s">
        <v>48</v>
      </c>
      <c r="H6" s="161"/>
      <c r="I6" s="161"/>
      <c r="J6" s="161"/>
      <c r="K6" s="161"/>
      <c r="L6" s="162"/>
      <c r="M6" s="169" t="s">
        <v>63</v>
      </c>
      <c r="N6" s="170"/>
      <c r="O6" s="163" t="s">
        <v>43</v>
      </c>
      <c r="P6" s="163" t="s">
        <v>49</v>
      </c>
    </row>
    <row r="7" spans="1:16" s="2" customFormat="1" ht="105" customHeight="1" thickBot="1">
      <c r="A7" s="158"/>
      <c r="B7" s="160"/>
      <c r="C7" s="166"/>
      <c r="D7" s="166"/>
      <c r="E7" s="168"/>
      <c r="F7" s="173"/>
      <c r="G7" s="95" t="s">
        <v>94</v>
      </c>
      <c r="H7" s="96" t="s">
        <v>95</v>
      </c>
      <c r="I7" s="96" t="s">
        <v>96</v>
      </c>
      <c r="J7" s="97" t="s">
        <v>97</v>
      </c>
      <c r="K7" s="143" t="s">
        <v>131</v>
      </c>
      <c r="L7" s="98" t="s">
        <v>47</v>
      </c>
      <c r="M7" s="99" t="s">
        <v>46</v>
      </c>
      <c r="N7" s="100" t="s">
        <v>45</v>
      </c>
      <c r="O7" s="171"/>
      <c r="P7" s="164"/>
    </row>
    <row r="8" spans="1:16" ht="37.5" customHeight="1">
      <c r="A8" s="103">
        <v>1</v>
      </c>
      <c r="B8" s="108"/>
      <c r="C8" s="109"/>
      <c r="D8" s="109"/>
      <c r="E8" s="116"/>
      <c r="F8" s="127">
        <v>300</v>
      </c>
      <c r="G8" s="124"/>
      <c r="H8" s="126"/>
      <c r="I8" s="109"/>
      <c r="J8" s="110"/>
      <c r="K8" s="110"/>
      <c r="L8" s="111"/>
      <c r="M8" s="77"/>
      <c r="N8" s="88"/>
      <c r="O8" s="91"/>
      <c r="P8" s="123"/>
    </row>
    <row r="9" spans="1:16" ht="37.5" customHeight="1">
      <c r="A9" s="86">
        <v>2</v>
      </c>
      <c r="B9" s="78"/>
      <c r="C9" s="72"/>
      <c r="D9" s="72"/>
      <c r="E9" s="101"/>
      <c r="F9" s="129">
        <v>280</v>
      </c>
      <c r="G9" s="78"/>
      <c r="H9" s="113"/>
      <c r="I9" s="75"/>
      <c r="J9" s="76"/>
      <c r="K9" s="76"/>
      <c r="L9" s="89"/>
      <c r="M9" s="79"/>
      <c r="N9" s="89"/>
      <c r="O9" s="92"/>
      <c r="P9" s="84"/>
    </row>
    <row r="10" spans="1:16" ht="37.5" customHeight="1">
      <c r="A10" s="86">
        <v>3</v>
      </c>
      <c r="B10" s="78"/>
      <c r="C10" s="72"/>
      <c r="D10" s="72"/>
      <c r="E10" s="101"/>
      <c r="F10" s="130">
        <v>243</v>
      </c>
      <c r="G10" s="78"/>
      <c r="H10" s="72"/>
      <c r="I10" s="72"/>
      <c r="J10" s="73"/>
      <c r="K10" s="73"/>
      <c r="L10" s="89"/>
      <c r="M10" s="79"/>
      <c r="N10" s="89"/>
      <c r="O10" s="92"/>
      <c r="P10" s="84"/>
    </row>
    <row r="11" spans="1:16" ht="37.5" customHeight="1">
      <c r="A11" s="86">
        <v>4</v>
      </c>
      <c r="B11" s="74"/>
      <c r="C11" s="75"/>
      <c r="D11" s="75"/>
      <c r="E11" s="102"/>
      <c r="F11" s="131">
        <v>261</v>
      </c>
      <c r="G11" s="78"/>
      <c r="H11" s="72"/>
      <c r="I11" s="72"/>
      <c r="J11" s="72"/>
      <c r="K11" s="73"/>
      <c r="L11" s="89"/>
      <c r="M11" s="79"/>
      <c r="N11" s="89"/>
      <c r="O11" s="92"/>
      <c r="P11" s="84"/>
    </row>
    <row r="12" spans="1:16" ht="37.5" customHeight="1">
      <c r="A12" s="86">
        <v>5</v>
      </c>
      <c r="B12" s="78"/>
      <c r="C12" s="72"/>
      <c r="D12" s="72"/>
      <c r="E12" s="101"/>
      <c r="F12" s="130">
        <v>261</v>
      </c>
      <c r="G12" s="125"/>
      <c r="H12" s="72"/>
      <c r="I12" s="72"/>
      <c r="J12" s="73"/>
      <c r="K12" s="73"/>
      <c r="L12" s="89"/>
      <c r="M12" s="79"/>
      <c r="N12" s="89"/>
      <c r="O12" s="92"/>
      <c r="P12" s="84"/>
    </row>
    <row r="13" spans="1:16" ht="37.5" customHeight="1">
      <c r="A13" s="86">
        <v>6</v>
      </c>
      <c r="B13" s="78"/>
      <c r="C13" s="72"/>
      <c r="D13" s="72"/>
      <c r="E13" s="102"/>
      <c r="F13" s="130">
        <v>243</v>
      </c>
      <c r="G13" s="78"/>
      <c r="H13" s="72"/>
      <c r="I13" s="72"/>
      <c r="J13" s="73"/>
      <c r="K13" s="73"/>
      <c r="L13" s="89"/>
      <c r="M13" s="79"/>
      <c r="N13" s="89"/>
      <c r="O13" s="92"/>
      <c r="P13" s="84"/>
    </row>
    <row r="14" spans="1:16" ht="37.5" customHeight="1">
      <c r="A14" s="86"/>
      <c r="B14" s="78"/>
      <c r="C14" s="72"/>
      <c r="D14" s="72"/>
      <c r="E14" s="102"/>
      <c r="F14" s="130">
        <v>243</v>
      </c>
      <c r="G14" s="78"/>
      <c r="H14" s="72"/>
      <c r="I14" s="72"/>
      <c r="J14" s="73"/>
      <c r="K14" s="73"/>
      <c r="L14" s="89"/>
      <c r="M14" s="79"/>
      <c r="N14" s="89"/>
      <c r="O14" s="92"/>
      <c r="P14" s="84"/>
    </row>
    <row r="15" spans="1:16" ht="37.5" customHeight="1">
      <c r="A15" s="86">
        <v>8</v>
      </c>
      <c r="B15" s="78"/>
      <c r="C15" s="72"/>
      <c r="D15" s="72"/>
      <c r="E15" s="101"/>
      <c r="F15" s="130">
        <v>243</v>
      </c>
      <c r="G15" s="78"/>
      <c r="H15" s="72"/>
      <c r="I15" s="72"/>
      <c r="J15" s="73"/>
      <c r="K15" s="73"/>
      <c r="L15" s="89"/>
      <c r="M15" s="79"/>
      <c r="N15" s="89"/>
      <c r="O15" s="92"/>
      <c r="P15" s="84"/>
    </row>
    <row r="16" spans="1:16" ht="37.5" customHeight="1">
      <c r="A16" s="86">
        <v>9</v>
      </c>
      <c r="B16" s="78"/>
      <c r="C16" s="72"/>
      <c r="D16" s="72"/>
      <c r="E16" s="101"/>
      <c r="F16" s="132">
        <v>226</v>
      </c>
      <c r="G16" s="114"/>
      <c r="H16" s="71"/>
      <c r="I16" s="71"/>
      <c r="J16" s="115"/>
      <c r="K16" s="73"/>
      <c r="L16" s="89"/>
      <c r="M16" s="79"/>
      <c r="N16" s="89"/>
      <c r="O16" s="92"/>
      <c r="P16" s="84"/>
    </row>
    <row r="17" spans="1:16" ht="37.5" customHeight="1">
      <c r="A17" s="86"/>
      <c r="B17" s="78"/>
      <c r="C17" s="72"/>
      <c r="D17" s="72"/>
      <c r="E17" s="101"/>
      <c r="F17" s="130">
        <v>226</v>
      </c>
      <c r="G17" s="78"/>
      <c r="H17" s="72"/>
      <c r="I17" s="72"/>
      <c r="J17" s="73"/>
      <c r="K17" s="115"/>
      <c r="L17" s="89"/>
      <c r="M17" s="79"/>
      <c r="N17" s="89"/>
      <c r="O17" s="92"/>
      <c r="P17" s="84"/>
    </row>
    <row r="18" spans="1:16" ht="37.5" customHeight="1">
      <c r="A18" s="86"/>
      <c r="B18" s="78"/>
      <c r="C18" s="72"/>
      <c r="D18" s="72"/>
      <c r="E18" s="101"/>
      <c r="F18" s="130">
        <v>226</v>
      </c>
      <c r="G18" s="78"/>
      <c r="H18" s="72"/>
      <c r="I18" s="72"/>
      <c r="J18" s="73"/>
      <c r="K18" s="73"/>
      <c r="L18" s="89"/>
      <c r="M18" s="79"/>
      <c r="N18" s="89"/>
      <c r="O18" s="92"/>
      <c r="P18" s="84"/>
    </row>
    <row r="19" spans="1:16" ht="37.5" customHeight="1">
      <c r="A19" s="86"/>
      <c r="B19" s="78"/>
      <c r="C19" s="72"/>
      <c r="D19" s="72"/>
      <c r="E19" s="101"/>
      <c r="F19" s="130">
        <v>226</v>
      </c>
      <c r="G19" s="78"/>
      <c r="H19" s="72"/>
      <c r="I19" s="72"/>
      <c r="J19" s="73"/>
      <c r="K19" s="73"/>
      <c r="L19" s="89"/>
      <c r="M19" s="79"/>
      <c r="N19" s="89"/>
      <c r="O19" s="92"/>
      <c r="P19" s="84"/>
    </row>
    <row r="20" spans="1:16" ht="37.5" customHeight="1">
      <c r="A20" s="86">
        <v>13</v>
      </c>
      <c r="B20" s="78"/>
      <c r="C20" s="72"/>
      <c r="D20" s="72"/>
      <c r="E20" s="102"/>
      <c r="F20" s="130">
        <v>210</v>
      </c>
      <c r="G20" s="78"/>
      <c r="H20" s="72"/>
      <c r="I20" s="72"/>
      <c r="J20" s="73"/>
      <c r="K20" s="73"/>
      <c r="L20" s="89"/>
      <c r="M20" s="79"/>
      <c r="N20" s="89"/>
      <c r="O20" s="92"/>
      <c r="P20" s="84"/>
    </row>
    <row r="21" spans="1:16" ht="37.5" customHeight="1">
      <c r="A21" s="86"/>
      <c r="B21" s="78"/>
      <c r="C21" s="72"/>
      <c r="D21" s="72"/>
      <c r="E21" s="102"/>
      <c r="F21" s="130">
        <v>210</v>
      </c>
      <c r="G21" s="78"/>
      <c r="H21" s="72"/>
      <c r="I21" s="72"/>
      <c r="J21" s="73"/>
      <c r="K21" s="73"/>
      <c r="L21" s="89"/>
      <c r="M21" s="79"/>
      <c r="N21" s="89"/>
      <c r="O21" s="92"/>
      <c r="P21" s="84"/>
    </row>
    <row r="22" spans="1:16" ht="37.5" customHeight="1">
      <c r="A22" s="86"/>
      <c r="B22" s="78"/>
      <c r="C22" s="72"/>
      <c r="D22" s="72"/>
      <c r="E22" s="102"/>
      <c r="F22" s="130">
        <v>210</v>
      </c>
      <c r="G22" s="78"/>
      <c r="H22" s="72"/>
      <c r="I22" s="72"/>
      <c r="J22" s="73"/>
      <c r="K22" s="73"/>
      <c r="L22" s="89"/>
      <c r="M22" s="79"/>
      <c r="N22" s="89"/>
      <c r="O22" s="92"/>
      <c r="P22" s="84"/>
    </row>
    <row r="23" spans="1:16" ht="37.5" customHeight="1" thickBot="1">
      <c r="A23" s="87"/>
      <c r="B23" s="80"/>
      <c r="C23" s="81"/>
      <c r="D23" s="81"/>
      <c r="E23" s="117"/>
      <c r="F23" s="128">
        <v>210</v>
      </c>
      <c r="G23" s="80"/>
      <c r="H23" s="81"/>
      <c r="I23" s="81"/>
      <c r="J23" s="82"/>
      <c r="K23" s="82"/>
      <c r="L23" s="90"/>
      <c r="M23" s="83"/>
      <c r="N23" s="90"/>
      <c r="O23" s="93"/>
      <c r="P23" s="85"/>
    </row>
  </sheetData>
  <sheetProtection/>
  <mergeCells count="10">
    <mergeCell ref="A1:A7"/>
    <mergeCell ref="B6:B7"/>
    <mergeCell ref="G6:L6"/>
    <mergeCell ref="P6:P7"/>
    <mergeCell ref="C6:C7"/>
    <mergeCell ref="D6:D7"/>
    <mergeCell ref="E6:E7"/>
    <mergeCell ref="M6:N6"/>
    <mergeCell ref="O6:O7"/>
    <mergeCell ref="F6:F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I33"/>
  <sheetViews>
    <sheetView zoomScalePageLayoutView="0" workbookViewId="0" topLeftCell="A1">
      <selection activeCell="A13" sqref="A13"/>
    </sheetView>
  </sheetViews>
  <sheetFormatPr defaultColWidth="11.421875" defaultRowHeight="12.75"/>
  <sheetData>
    <row r="5" ht="15">
      <c r="D5" s="135" t="s">
        <v>115</v>
      </c>
    </row>
    <row r="6" ht="12.75">
      <c r="D6" s="136" t="s">
        <v>116</v>
      </c>
    </row>
    <row r="11" ht="12.75">
      <c r="D11" s="134"/>
    </row>
    <row r="12" spans="4:9" ht="12.75">
      <c r="D12" s="174" t="s">
        <v>112</v>
      </c>
      <c r="E12" s="175"/>
      <c r="F12" s="175"/>
      <c r="G12" s="175"/>
      <c r="H12" s="175"/>
      <c r="I12" s="175"/>
    </row>
    <row r="13" spans="4:9" ht="12.75">
      <c r="D13" s="175"/>
      <c r="E13" s="175"/>
      <c r="F13" s="175"/>
      <c r="G13" s="175"/>
      <c r="H13" s="175"/>
      <c r="I13" s="175"/>
    </row>
    <row r="14" spans="4:9" ht="12.75">
      <c r="D14" s="175"/>
      <c r="E14" s="175"/>
      <c r="F14" s="175"/>
      <c r="G14" s="175"/>
      <c r="H14" s="175"/>
      <c r="I14" s="175"/>
    </row>
    <row r="15" spans="4:9" ht="12.75">
      <c r="D15" s="175"/>
      <c r="E15" s="175"/>
      <c r="F15" s="175"/>
      <c r="G15" s="175"/>
      <c r="H15" s="175"/>
      <c r="I15" s="175"/>
    </row>
    <row r="16" spans="4:9" ht="12.75">
      <c r="D16" s="175"/>
      <c r="E16" s="175"/>
      <c r="F16" s="175"/>
      <c r="G16" s="175"/>
      <c r="H16" s="175"/>
      <c r="I16" s="175"/>
    </row>
    <row r="17" spans="4:9" ht="12.75">
      <c r="D17" s="175"/>
      <c r="E17" s="175"/>
      <c r="F17" s="175"/>
      <c r="G17" s="175"/>
      <c r="H17" s="175"/>
      <c r="I17" s="175"/>
    </row>
    <row r="20" spans="4:9" ht="12.75">
      <c r="D20" s="174" t="s">
        <v>113</v>
      </c>
      <c r="E20" s="175"/>
      <c r="F20" s="175"/>
      <c r="G20" s="175"/>
      <c r="H20" s="175"/>
      <c r="I20" s="175"/>
    </row>
    <row r="21" spans="4:9" ht="12.75">
      <c r="D21" s="175"/>
      <c r="E21" s="175"/>
      <c r="F21" s="175"/>
      <c r="G21" s="175"/>
      <c r="H21" s="175"/>
      <c r="I21" s="175"/>
    </row>
    <row r="22" spans="4:9" ht="12.75">
      <c r="D22" s="175"/>
      <c r="E22" s="175"/>
      <c r="F22" s="175"/>
      <c r="G22" s="175"/>
      <c r="H22" s="175"/>
      <c r="I22" s="175"/>
    </row>
    <row r="23" spans="4:9" ht="12.75">
      <c r="D23" s="175"/>
      <c r="E23" s="175"/>
      <c r="F23" s="175"/>
      <c r="G23" s="175"/>
      <c r="H23" s="175"/>
      <c r="I23" s="175"/>
    </row>
    <row r="24" spans="4:9" ht="12.75">
      <c r="D24" s="175"/>
      <c r="E24" s="175"/>
      <c r="F24" s="175"/>
      <c r="G24" s="175"/>
      <c r="H24" s="175"/>
      <c r="I24" s="175"/>
    </row>
    <row r="25" spans="4:9" ht="12.75">
      <c r="D25" s="175"/>
      <c r="E25" s="175"/>
      <c r="F25" s="175"/>
      <c r="G25" s="175"/>
      <c r="H25" s="175"/>
      <c r="I25" s="175"/>
    </row>
    <row r="28" spans="4:9" ht="12.75">
      <c r="D28" s="174" t="s">
        <v>114</v>
      </c>
      <c r="E28" s="175"/>
      <c r="F28" s="175"/>
      <c r="G28" s="175"/>
      <c r="H28" s="175"/>
      <c r="I28" s="175"/>
    </row>
    <row r="29" spans="4:9" ht="12.75">
      <c r="D29" s="175"/>
      <c r="E29" s="175"/>
      <c r="F29" s="175"/>
      <c r="G29" s="175"/>
      <c r="H29" s="175"/>
      <c r="I29" s="175"/>
    </row>
    <row r="30" spans="4:9" ht="12.75">
      <c r="D30" s="175"/>
      <c r="E30" s="175"/>
      <c r="F30" s="175"/>
      <c r="G30" s="175"/>
      <c r="H30" s="175"/>
      <c r="I30" s="175"/>
    </row>
    <row r="31" spans="4:9" ht="12.75">
      <c r="D31" s="175"/>
      <c r="E31" s="175"/>
      <c r="F31" s="175"/>
      <c r="G31" s="175"/>
      <c r="H31" s="175"/>
      <c r="I31" s="175"/>
    </row>
    <row r="32" spans="4:9" ht="12.75">
      <c r="D32" s="175"/>
      <c r="E32" s="175"/>
      <c r="F32" s="175"/>
      <c r="G32" s="175"/>
      <c r="H32" s="175"/>
      <c r="I32" s="175"/>
    </row>
    <row r="33" spans="4:9" ht="12.75">
      <c r="D33" s="175"/>
      <c r="E33" s="175"/>
      <c r="F33" s="175"/>
      <c r="G33" s="175"/>
      <c r="H33" s="175"/>
      <c r="I33" s="175"/>
    </row>
  </sheetData>
  <sheetProtection/>
  <mergeCells count="3">
    <mergeCell ref="D12:I17"/>
    <mergeCell ref="D20:I25"/>
    <mergeCell ref="D28:I33"/>
  </mergeCells>
  <hyperlinks>
    <hyperlink ref="D6" r:id="rId1" display="http://www.npdc-billard.fr/fichiers/Snooker/SAISON%202015%202016/REGLEMENT/REGLE%20DU%20MIS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eltino59</cp:lastModifiedBy>
  <cp:lastPrinted>2016-12-07T14:39:55Z</cp:lastPrinted>
  <dcterms:created xsi:type="dcterms:W3CDTF">2007-09-30T07:39:17Z</dcterms:created>
  <dcterms:modified xsi:type="dcterms:W3CDTF">2017-04-27T09:38:52Z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