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55" windowHeight="53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<sst xmlns="http://schemas.openxmlformats.org/spreadsheetml/2006/main" count="62" uniqueCount="25">
  <si>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TOTAUX</t>
  </si>
  <si>
    <t xml:space="preserve">NOMS </t>
  </si>
  <si>
    <t>Prénoms</t>
  </si>
  <si>
    <t>Pts</t>
  </si>
  <si>
    <t>Rep</t>
  </si>
  <si>
    <t>Série</t>
  </si>
  <si>
    <t>Moy</t>
  </si>
  <si>
    <t>N° Licence</t>
  </si>
  <si>
    <t>Club</t>
  </si>
  <si>
    <t>Rank</t>
  </si>
  <si>
    <t>CALAIS</t>
  </si>
  <si>
    <t>COMITE DEPARTEMENTAL 62  Maritime</t>
  </si>
  <si>
    <t xml:space="preserve">Mis à jour le </t>
  </si>
  <si>
    <t>VERHAGHE</t>
  </si>
  <si>
    <t>Dominique</t>
  </si>
  <si>
    <t>Responsable Format: SAUVAGE Dominique</t>
  </si>
  <si>
    <t>Ranking 3 Bandes N1 Saison 2012-2013</t>
  </si>
  <si>
    <t>ANSEL</t>
  </si>
  <si>
    <t>Philippe</t>
  </si>
  <si>
    <t>SAINT-GEORGES</t>
  </si>
  <si>
    <t>Claude</t>
  </si>
  <si>
    <t>MARLARD</t>
  </si>
  <si>
    <t>Léopold</t>
  </si>
  <si>
    <t>VIGNERON</t>
  </si>
  <si>
    <t>Reynald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</si>
</sst>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62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333399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50">
      <alignment/>
      <protection/>
    </xf>
    <xf numFmtId="0" fontId="9" fillId="0" borderId="0" xfId="50" applyFont="1" applyAlignment="1">
      <alignment horizontal="center" vertical="center"/>
      <protection/>
    </xf>
    <xf numFmtId="0" fontId="46" fillId="0" borderId="0" xfId="0" applyFont="1" applyAlignment="1">
      <alignment horizontal="left" readingOrder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7" fillId="0" borderId="16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5" fillId="33" borderId="24" xfId="0" applyNumberFormat="1" applyFont="1" applyFill="1" applyBorder="1" applyAlignment="1">
      <alignment horizontal="center" vertical="center"/>
    </xf>
    <xf numFmtId="0" fontId="2" fillId="0" borderId="0" xfId="50" applyAlignment="1">
      <alignment horizont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5" fillId="34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50" applyBorder="1" applyAlignment="1">
      <alignment horizontal="center"/>
      <protection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5" fillId="34" borderId="24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228600</xdr:colOff>
      <xdr:row>0</xdr:row>
      <xdr:rowOff>9525</xdr:rowOff>
    </xdr:from>
    <xdr:to>
      <xdr:col>21</xdr:col>
      <xdr:colOff>371475</xdr:colOff>
      <xdr:row>2</xdr:row>
      <xdr:rowOff>200025</xdr:rowOff>
    </xdr:to>
    <xdr:pic>
      <xdr:nvPicPr>
        <xdr:cNvPr id="1" name="Picture 22" descr="boule_billard_62_5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525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3">
      <selection activeCell="I11" sqref="I11:I12"/>
    </sheetView>
  </sheetViews>
  <sheetFormatPr defaultColWidth="11.421875" defaultRowHeight="15"/>
  <cols>
    <col min="1" max="1" width="12.7109375" style="0" customWidth="1"/>
    <col min="3" max="22" width="5.7109375" style="0" customWidth="1"/>
    <col min="23" max="23" width="6.8515625" style="0" customWidth="1"/>
  </cols>
  <sheetData>
    <row r="1" ht="34.5">
      <c r="A1" s="3" t="s">
        <v>11</v>
      </c>
    </row>
    <row r="2" spans="1:22" ht="34.5">
      <c r="A2" s="3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0"/>
      <c r="T2" s="30"/>
      <c r="U2" s="30"/>
      <c r="V2" s="1"/>
    </row>
    <row r="3" spans="1:22" ht="19.5" thickBot="1">
      <c r="A3" s="2"/>
      <c r="B3" s="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  <c r="S3" s="1"/>
      <c r="T3" s="1"/>
      <c r="U3" s="1"/>
      <c r="V3" s="1"/>
    </row>
    <row r="4" spans="3:22" ht="16.5" thickBot="1">
      <c r="C4" s="48" t="s">
        <v>10</v>
      </c>
      <c r="D4" s="49"/>
      <c r="E4" s="49"/>
      <c r="F4" s="49"/>
      <c r="G4" s="50"/>
      <c r="H4" s="48" t="s">
        <v>10</v>
      </c>
      <c r="I4" s="49"/>
      <c r="J4" s="49"/>
      <c r="K4" s="49"/>
      <c r="L4" s="50"/>
      <c r="M4" s="48" t="s">
        <v>10</v>
      </c>
      <c r="N4" s="49"/>
      <c r="O4" s="49"/>
      <c r="P4" s="49"/>
      <c r="Q4" s="50"/>
      <c r="R4" s="44" t="s">
        <v>0</v>
      </c>
      <c r="S4" s="45"/>
      <c r="T4" s="45"/>
      <c r="U4" s="45"/>
      <c r="V4" s="46"/>
    </row>
    <row r="5" spans="1:22" ht="15">
      <c r="A5" s="4" t="s">
        <v>1</v>
      </c>
      <c r="B5" s="5" t="s">
        <v>2</v>
      </c>
      <c r="C5" s="36" t="s">
        <v>3</v>
      </c>
      <c r="D5" s="38" t="s">
        <v>4</v>
      </c>
      <c r="E5" s="38" t="s">
        <v>5</v>
      </c>
      <c r="F5" s="38" t="s">
        <v>6</v>
      </c>
      <c r="G5" s="6" t="s">
        <v>3</v>
      </c>
      <c r="H5" s="36" t="s">
        <v>3</v>
      </c>
      <c r="I5" s="38" t="s">
        <v>4</v>
      </c>
      <c r="J5" s="38" t="s">
        <v>5</v>
      </c>
      <c r="K5" s="38" t="s">
        <v>6</v>
      </c>
      <c r="L5" s="6" t="s">
        <v>3</v>
      </c>
      <c r="M5" s="36" t="s">
        <v>3</v>
      </c>
      <c r="N5" s="38" t="s">
        <v>4</v>
      </c>
      <c r="O5" s="38" t="s">
        <v>5</v>
      </c>
      <c r="P5" s="38" t="s">
        <v>6</v>
      </c>
      <c r="Q5" s="6" t="s">
        <v>3</v>
      </c>
      <c r="R5" s="36" t="s">
        <v>3</v>
      </c>
      <c r="S5" s="38" t="s">
        <v>4</v>
      </c>
      <c r="T5" s="38" t="s">
        <v>5</v>
      </c>
      <c r="U5" s="38" t="s">
        <v>6</v>
      </c>
      <c r="V5" s="6" t="s">
        <v>3</v>
      </c>
    </row>
    <row r="6" spans="1:22" ht="15.75" thickBot="1">
      <c r="A6" s="7" t="s">
        <v>7</v>
      </c>
      <c r="B6" s="8" t="s">
        <v>8</v>
      </c>
      <c r="C6" s="37"/>
      <c r="D6" s="39" t="s">
        <v>4</v>
      </c>
      <c r="E6" s="39" t="s">
        <v>5</v>
      </c>
      <c r="F6" s="39" t="s">
        <v>6</v>
      </c>
      <c r="G6" s="9" t="s">
        <v>9</v>
      </c>
      <c r="H6" s="37"/>
      <c r="I6" s="39" t="s">
        <v>4</v>
      </c>
      <c r="J6" s="39" t="s">
        <v>5</v>
      </c>
      <c r="K6" s="39" t="s">
        <v>6</v>
      </c>
      <c r="L6" s="9" t="s">
        <v>9</v>
      </c>
      <c r="M6" s="37"/>
      <c r="N6" s="39" t="s">
        <v>4</v>
      </c>
      <c r="O6" s="39" t="s">
        <v>5</v>
      </c>
      <c r="P6" s="39" t="s">
        <v>6</v>
      </c>
      <c r="Q6" s="9" t="s">
        <v>9</v>
      </c>
      <c r="R6" s="37"/>
      <c r="S6" s="39" t="s">
        <v>4</v>
      </c>
      <c r="T6" s="39" t="s">
        <v>5</v>
      </c>
      <c r="U6" s="39" t="s">
        <v>6</v>
      </c>
      <c r="V6" s="9" t="s">
        <v>9</v>
      </c>
    </row>
    <row r="7" spans="1:23" ht="15" customHeight="1">
      <c r="A7" s="10" t="s">
        <v>17</v>
      </c>
      <c r="B7" s="11" t="s">
        <v>18</v>
      </c>
      <c r="C7" s="40">
        <v>60</v>
      </c>
      <c r="D7" s="31">
        <v>75</v>
      </c>
      <c r="E7" s="31">
        <v>5</v>
      </c>
      <c r="F7" s="29">
        <f>IF(C7="","",SUM(C7/D7))</f>
        <v>0.8</v>
      </c>
      <c r="G7" s="20">
        <v>12</v>
      </c>
      <c r="H7" s="23">
        <v>77</v>
      </c>
      <c r="I7" s="35">
        <v>108</v>
      </c>
      <c r="J7" s="35">
        <v>8</v>
      </c>
      <c r="K7" s="42">
        <f>SUM(H7/I7)</f>
        <v>0.7129629629629629</v>
      </c>
      <c r="L7" s="19">
        <v>8</v>
      </c>
      <c r="M7" s="23"/>
      <c r="N7" s="35"/>
      <c r="O7" s="35"/>
      <c r="P7" s="43"/>
      <c r="Q7" s="19"/>
      <c r="R7" s="34">
        <f>SUM(H7+C7)</f>
        <v>137</v>
      </c>
      <c r="S7" s="34">
        <f>SUM(I7+D7)</f>
        <v>183</v>
      </c>
      <c r="T7" s="34">
        <v>8</v>
      </c>
      <c r="U7" s="33">
        <f>IF(R7=0,"",SUM(R7/S7))</f>
        <v>0.7486338797814208</v>
      </c>
      <c r="V7" s="18">
        <v>20</v>
      </c>
      <c r="W7" s="22">
        <v>1</v>
      </c>
    </row>
    <row r="8" spans="1:23" ht="15.75" customHeight="1" thickBot="1">
      <c r="A8" s="16">
        <v>17131</v>
      </c>
      <c r="B8" s="13" t="s">
        <v>10</v>
      </c>
      <c r="C8" s="41"/>
      <c r="D8" s="32"/>
      <c r="E8" s="32"/>
      <c r="F8" s="29"/>
      <c r="G8" s="21"/>
      <c r="H8" s="23"/>
      <c r="I8" s="35"/>
      <c r="J8" s="35"/>
      <c r="K8" s="42"/>
      <c r="L8" s="19"/>
      <c r="M8" s="23"/>
      <c r="N8" s="35"/>
      <c r="O8" s="35"/>
      <c r="P8" s="43"/>
      <c r="Q8" s="19"/>
      <c r="R8" s="34"/>
      <c r="S8" s="34"/>
      <c r="T8" s="34"/>
      <c r="U8" s="33"/>
      <c r="V8" s="18"/>
      <c r="W8" s="22"/>
    </row>
    <row r="9" spans="1:23" ht="15" customHeight="1">
      <c r="A9" s="17" t="s">
        <v>13</v>
      </c>
      <c r="B9" s="11" t="s">
        <v>14</v>
      </c>
      <c r="C9" s="27">
        <v>54</v>
      </c>
      <c r="D9" s="25">
        <v>94</v>
      </c>
      <c r="E9" s="25">
        <v>5</v>
      </c>
      <c r="F9" s="29">
        <f>IF(C9="","",SUM(C9/D9))</f>
        <v>0.574468085106383</v>
      </c>
      <c r="G9" s="20">
        <v>10</v>
      </c>
      <c r="H9" s="23">
        <v>81</v>
      </c>
      <c r="I9" s="35">
        <v>124</v>
      </c>
      <c r="J9" s="35">
        <v>6</v>
      </c>
      <c r="K9" s="42">
        <f>SUM(H9/I9)</f>
        <v>0.6532258064516129</v>
      </c>
      <c r="L9" s="19">
        <v>10</v>
      </c>
      <c r="M9" s="23"/>
      <c r="N9" s="35"/>
      <c r="O9" s="35"/>
      <c r="P9" s="43"/>
      <c r="Q9" s="19"/>
      <c r="R9" s="34">
        <f>SUM(H9+C9)</f>
        <v>135</v>
      </c>
      <c r="S9" s="34">
        <f>SUM(I9+D9)</f>
        <v>218</v>
      </c>
      <c r="T9" s="34">
        <v>6</v>
      </c>
      <c r="U9" s="33">
        <f>IF(R9=0,"",SUM(R9/S9))</f>
        <v>0.6192660550458715</v>
      </c>
      <c r="V9" s="18">
        <v>20</v>
      </c>
      <c r="W9" s="22">
        <v>2</v>
      </c>
    </row>
    <row r="10" spans="1:23" ht="15.75" customHeight="1" thickBot="1">
      <c r="A10" s="15">
        <v>17257</v>
      </c>
      <c r="B10" s="13" t="s">
        <v>10</v>
      </c>
      <c r="C10" s="28"/>
      <c r="D10" s="26"/>
      <c r="E10" s="26"/>
      <c r="F10" s="29"/>
      <c r="G10" s="21"/>
      <c r="H10" s="23"/>
      <c r="I10" s="35"/>
      <c r="J10" s="35"/>
      <c r="K10" s="42"/>
      <c r="L10" s="19"/>
      <c r="M10" s="23"/>
      <c r="N10" s="35"/>
      <c r="O10" s="35"/>
      <c r="P10" s="43"/>
      <c r="Q10" s="19"/>
      <c r="R10" s="34"/>
      <c r="S10" s="34"/>
      <c r="T10" s="34"/>
      <c r="U10" s="33"/>
      <c r="V10" s="18"/>
      <c r="W10" s="22"/>
    </row>
    <row r="11" spans="1:23" ht="15" customHeight="1">
      <c r="A11" s="10" t="s">
        <v>21</v>
      </c>
      <c r="B11" s="11" t="s">
        <v>22</v>
      </c>
      <c r="C11" s="27"/>
      <c r="D11" s="25"/>
      <c r="E11" s="25"/>
      <c r="F11" s="24"/>
      <c r="G11" s="20"/>
      <c r="H11" s="23">
        <v>90</v>
      </c>
      <c r="I11" s="35">
        <v>138</v>
      </c>
      <c r="J11" s="35">
        <v>4</v>
      </c>
      <c r="K11" s="42">
        <f>SUM(H11/I11)</f>
        <v>0.6521739130434783</v>
      </c>
      <c r="L11" s="19">
        <v>12</v>
      </c>
      <c r="M11" s="23"/>
      <c r="N11" s="35"/>
      <c r="O11" s="35"/>
      <c r="P11" s="43"/>
      <c r="Q11" s="19"/>
      <c r="R11" s="34">
        <f>SUM(H11+C11)</f>
        <v>90</v>
      </c>
      <c r="S11" s="34">
        <f>SUM(I11+D11)</f>
        <v>138</v>
      </c>
      <c r="T11" s="34">
        <v>4</v>
      </c>
      <c r="U11" s="33">
        <f>IF(R11=0,"",SUM(R11/S11))</f>
        <v>0.6521739130434783</v>
      </c>
      <c r="V11" s="18">
        <v>12</v>
      </c>
      <c r="W11" s="22">
        <v>4</v>
      </c>
    </row>
    <row r="12" spans="1:23" ht="15.75" customHeight="1" thickBot="1">
      <c r="A12" s="12">
        <v>107656</v>
      </c>
      <c r="B12" s="13" t="s">
        <v>10</v>
      </c>
      <c r="C12" s="28"/>
      <c r="D12" s="26"/>
      <c r="E12" s="26"/>
      <c r="F12" s="24"/>
      <c r="G12" s="21"/>
      <c r="H12" s="23"/>
      <c r="I12" s="35"/>
      <c r="J12" s="35"/>
      <c r="K12" s="42"/>
      <c r="L12" s="19"/>
      <c r="M12" s="23"/>
      <c r="N12" s="35"/>
      <c r="O12" s="35"/>
      <c r="P12" s="43"/>
      <c r="Q12" s="19"/>
      <c r="R12" s="34"/>
      <c r="S12" s="34"/>
      <c r="T12" s="34"/>
      <c r="U12" s="33"/>
      <c r="V12" s="18"/>
      <c r="W12" s="22"/>
    </row>
    <row r="13" spans="1:23" ht="15">
      <c r="A13" s="10" t="s">
        <v>23</v>
      </c>
      <c r="B13" s="11" t="s">
        <v>24</v>
      </c>
      <c r="C13" s="27"/>
      <c r="D13" s="25"/>
      <c r="E13" s="25"/>
      <c r="F13" s="24"/>
      <c r="G13" s="20"/>
      <c r="H13" s="23">
        <v>61</v>
      </c>
      <c r="I13" s="35">
        <v>163</v>
      </c>
      <c r="J13" s="35">
        <v>6</v>
      </c>
      <c r="K13" s="42">
        <f>SUM(H13/I13)</f>
        <v>0.37423312883435583</v>
      </c>
      <c r="L13" s="19">
        <v>8</v>
      </c>
      <c r="M13" s="23"/>
      <c r="N13" s="35"/>
      <c r="O13" s="35"/>
      <c r="P13" s="43"/>
      <c r="Q13" s="19"/>
      <c r="R13" s="34">
        <f>SUM(H13+C13)</f>
        <v>61</v>
      </c>
      <c r="S13" s="34">
        <f>SUM(I13+D13)</f>
        <v>163</v>
      </c>
      <c r="T13" s="34">
        <v>6</v>
      </c>
      <c r="U13" s="33">
        <f>IF(R13=0,"",SUM(R13/S13))</f>
        <v>0.37423312883435583</v>
      </c>
      <c r="V13" s="18">
        <v>8</v>
      </c>
      <c r="W13" s="22">
        <v>8</v>
      </c>
    </row>
    <row r="14" spans="1:23" ht="15.75" thickBot="1">
      <c r="A14" s="15"/>
      <c r="B14" s="13"/>
      <c r="C14" s="28"/>
      <c r="D14" s="26"/>
      <c r="E14" s="26"/>
      <c r="F14" s="24"/>
      <c r="G14" s="21"/>
      <c r="H14" s="23"/>
      <c r="I14" s="35"/>
      <c r="J14" s="35"/>
      <c r="K14" s="42"/>
      <c r="L14" s="19"/>
      <c r="M14" s="23"/>
      <c r="N14" s="35"/>
      <c r="O14" s="35"/>
      <c r="P14" s="43"/>
      <c r="Q14" s="19"/>
      <c r="R14" s="34"/>
      <c r="S14" s="34"/>
      <c r="T14" s="34"/>
      <c r="U14" s="33"/>
      <c r="V14" s="18"/>
      <c r="W14" s="22"/>
    </row>
    <row r="15" spans="1:23" ht="15">
      <c r="A15" s="10" t="s">
        <v>19</v>
      </c>
      <c r="B15" s="11" t="s">
        <v>20</v>
      </c>
      <c r="C15" s="27">
        <v>29</v>
      </c>
      <c r="D15" s="25">
        <v>81</v>
      </c>
      <c r="E15" s="25">
        <v>2</v>
      </c>
      <c r="F15" s="29">
        <f>IF(C15="","",SUM(C15/D15))</f>
        <v>0.35802469135802467</v>
      </c>
      <c r="G15" s="20">
        <v>8</v>
      </c>
      <c r="H15" s="23"/>
      <c r="I15" s="35"/>
      <c r="J15" s="35"/>
      <c r="K15" s="42"/>
      <c r="L15" s="19"/>
      <c r="M15" s="23"/>
      <c r="N15" s="35"/>
      <c r="O15" s="35"/>
      <c r="P15" s="43"/>
      <c r="Q15" s="19"/>
      <c r="R15" s="34">
        <f>SUM(H15+C15)</f>
        <v>29</v>
      </c>
      <c r="S15" s="34">
        <f>SUM(I15+D15)</f>
        <v>81</v>
      </c>
      <c r="T15" s="34">
        <f>SUM(E15)</f>
        <v>2</v>
      </c>
      <c r="U15" s="33">
        <f>IF(R15=0,"",SUM(R15/S15))</f>
        <v>0.35802469135802467</v>
      </c>
      <c r="V15" s="18">
        <v>8</v>
      </c>
      <c r="W15" s="22">
        <v>10</v>
      </c>
    </row>
    <row r="16" spans="1:23" ht="15.75" thickBot="1">
      <c r="A16" s="15">
        <v>17052</v>
      </c>
      <c r="B16" s="13" t="s">
        <v>10</v>
      </c>
      <c r="C16" s="28"/>
      <c r="D16" s="26"/>
      <c r="E16" s="26"/>
      <c r="F16" s="29"/>
      <c r="G16" s="21"/>
      <c r="H16" s="23"/>
      <c r="I16" s="35"/>
      <c r="J16" s="35"/>
      <c r="K16" s="42"/>
      <c r="L16" s="19"/>
      <c r="M16" s="23"/>
      <c r="N16" s="35"/>
      <c r="O16" s="35"/>
      <c r="P16" s="43"/>
      <c r="Q16" s="19"/>
      <c r="R16" s="34"/>
      <c r="S16" s="34"/>
      <c r="T16" s="34"/>
      <c r="U16" s="33"/>
      <c r="V16" s="18"/>
      <c r="W16" s="22"/>
    </row>
    <row r="17" spans="1:22" ht="15" customHeight="1">
      <c r="A17" s="10"/>
      <c r="B17" s="11"/>
      <c r="C17" s="27"/>
      <c r="D17" s="25"/>
      <c r="E17" s="25"/>
      <c r="F17" s="24"/>
      <c r="G17" s="20"/>
      <c r="H17" s="23"/>
      <c r="I17" s="35"/>
      <c r="J17" s="35"/>
      <c r="K17" s="43"/>
      <c r="L17" s="19"/>
      <c r="M17" s="23"/>
      <c r="N17" s="35"/>
      <c r="O17" s="35"/>
      <c r="P17" s="43"/>
      <c r="Q17" s="19"/>
      <c r="R17" s="34">
        <f>SUM(H17+C17)</f>
        <v>0</v>
      </c>
      <c r="S17" s="34">
        <f>SUM(I17+D17)</f>
        <v>0</v>
      </c>
      <c r="T17" s="34">
        <f>SUM(E17)</f>
        <v>0</v>
      </c>
      <c r="U17" s="51">
        <f>IF(R17=0,"",SUM(R17/S17))</f>
      </c>
      <c r="V17" s="18">
        <v>0</v>
      </c>
    </row>
    <row r="18" spans="1:22" ht="15.75" customHeight="1" thickBot="1">
      <c r="A18" s="12"/>
      <c r="B18" s="13"/>
      <c r="C18" s="28"/>
      <c r="D18" s="26"/>
      <c r="E18" s="26"/>
      <c r="F18" s="24"/>
      <c r="G18" s="21"/>
      <c r="H18" s="23"/>
      <c r="I18" s="35"/>
      <c r="J18" s="35"/>
      <c r="K18" s="43"/>
      <c r="L18" s="19"/>
      <c r="M18" s="23"/>
      <c r="N18" s="35"/>
      <c r="O18" s="35"/>
      <c r="P18" s="43"/>
      <c r="Q18" s="19"/>
      <c r="R18" s="34"/>
      <c r="S18" s="34"/>
      <c r="T18" s="34"/>
      <c r="U18" s="51"/>
      <c r="V18" s="18"/>
    </row>
    <row r="20" spans="2:22" ht="15">
      <c r="B20" s="14" t="s">
        <v>12</v>
      </c>
      <c r="C20" s="14"/>
      <c r="D20" s="52">
        <f ca="1">NOW()</f>
        <v>41248.42845162037</v>
      </c>
      <c r="E20" s="52"/>
      <c r="F20" s="52"/>
      <c r="G20" s="14"/>
      <c r="H20" s="14"/>
      <c r="I20" s="14"/>
      <c r="J20" s="14"/>
      <c r="K20" s="14"/>
      <c r="L20" s="14"/>
      <c r="M20" s="14"/>
      <c r="N20" s="14"/>
      <c r="O20" s="14" t="s">
        <v>15</v>
      </c>
      <c r="P20" s="14"/>
      <c r="Q20" s="14"/>
      <c r="R20" s="14"/>
      <c r="S20" s="14"/>
      <c r="T20" s="14"/>
      <c r="U20" s="14"/>
      <c r="V20" s="14"/>
    </row>
  </sheetData>
  <sheetProtection/>
  <mergeCells count="150">
    <mergeCell ref="V9:V10"/>
    <mergeCell ref="U13:U14"/>
    <mergeCell ref="V13:V14"/>
    <mergeCell ref="R9:R10"/>
    <mergeCell ref="S15:S16"/>
    <mergeCell ref="T15:T16"/>
    <mergeCell ref="R17:R18"/>
    <mergeCell ref="S17:S18"/>
    <mergeCell ref="T17:T18"/>
    <mergeCell ref="D20:F20"/>
    <mergeCell ref="V15:V16"/>
    <mergeCell ref="U15:U16"/>
    <mergeCell ref="V17:V18"/>
    <mergeCell ref="U11:U12"/>
    <mergeCell ref="M11:M12"/>
    <mergeCell ref="L11:L12"/>
    <mergeCell ref="U17:U18"/>
    <mergeCell ref="O15:O16"/>
    <mergeCell ref="N17:N18"/>
    <mergeCell ref="O17:O18"/>
    <mergeCell ref="P17:P18"/>
    <mergeCell ref="P13:P14"/>
    <mergeCell ref="O13:O14"/>
    <mergeCell ref="M5:M6"/>
    <mergeCell ref="N5:N6"/>
    <mergeCell ref="O5:O6"/>
    <mergeCell ref="L13:L14"/>
    <mergeCell ref="L17:L18"/>
    <mergeCell ref="V11:V12"/>
    <mergeCell ref="R11:R12"/>
    <mergeCell ref="R5:R6"/>
    <mergeCell ref="U5:U6"/>
    <mergeCell ref="U9:U10"/>
    <mergeCell ref="C3:G3"/>
    <mergeCell ref="H3:L3"/>
    <mergeCell ref="M3:Q3"/>
    <mergeCell ref="C4:G4"/>
    <mergeCell ref="H4:L4"/>
    <mergeCell ref="M4:Q4"/>
    <mergeCell ref="R4:V4"/>
    <mergeCell ref="S5:S6"/>
    <mergeCell ref="R15:R16"/>
    <mergeCell ref="P9:P10"/>
    <mergeCell ref="P5:P6"/>
    <mergeCell ref="M15:M16"/>
    <mergeCell ref="M9:M10"/>
    <mergeCell ref="N9:N10"/>
    <mergeCell ref="P7:P8"/>
    <mergeCell ref="O9:O10"/>
    <mergeCell ref="T5:T6"/>
    <mergeCell ref="T13:T14"/>
    <mergeCell ref="O11:O12"/>
    <mergeCell ref="P11:P12"/>
    <mergeCell ref="P15:P16"/>
    <mergeCell ref="S11:S12"/>
    <mergeCell ref="S13:S14"/>
    <mergeCell ref="O7:O8"/>
    <mergeCell ref="M17:M18"/>
    <mergeCell ref="N13:N14"/>
    <mergeCell ref="N15:N16"/>
    <mergeCell ref="N11:N12"/>
    <mergeCell ref="K5:K6"/>
    <mergeCell ref="K15:K16"/>
    <mergeCell ref="M13:M14"/>
    <mergeCell ref="L9:L10"/>
    <mergeCell ref="M7:M8"/>
    <mergeCell ref="N7:N8"/>
    <mergeCell ref="L15:L16"/>
    <mergeCell ref="H5:H6"/>
    <mergeCell ref="I5:I6"/>
    <mergeCell ref="H9:H10"/>
    <mergeCell ref="I9:I10"/>
    <mergeCell ref="J9:J10"/>
    <mergeCell ref="J15:J16"/>
    <mergeCell ref="J5:J6"/>
    <mergeCell ref="K13:K14"/>
    <mergeCell ref="K9:K10"/>
    <mergeCell ref="J17:J18"/>
    <mergeCell ref="I7:I8"/>
    <mergeCell ref="J7:J8"/>
    <mergeCell ref="K7:K8"/>
    <mergeCell ref="K17:K18"/>
    <mergeCell ref="K11:K12"/>
    <mergeCell ref="J13:J14"/>
    <mergeCell ref="I15:I16"/>
    <mergeCell ref="Q17:Q18"/>
    <mergeCell ref="I13:I14"/>
    <mergeCell ref="Q13:Q14"/>
    <mergeCell ref="Q11:Q12"/>
    <mergeCell ref="Q9:Q10"/>
    <mergeCell ref="T11:T12"/>
    <mergeCell ref="Q15:Q16"/>
    <mergeCell ref="R13:R14"/>
    <mergeCell ref="S9:S10"/>
    <mergeCell ref="T9:T10"/>
    <mergeCell ref="J11:J12"/>
    <mergeCell ref="I11:I12"/>
    <mergeCell ref="H17:H18"/>
    <mergeCell ref="I17:I18"/>
    <mergeCell ref="H11:H12"/>
    <mergeCell ref="C5:C6"/>
    <mergeCell ref="D5:D6"/>
    <mergeCell ref="E5:E6"/>
    <mergeCell ref="F5:F6"/>
    <mergeCell ref="C7:C8"/>
    <mergeCell ref="C11:C12"/>
    <mergeCell ref="F11:F12"/>
    <mergeCell ref="D7:D8"/>
    <mergeCell ref="C15:C16"/>
    <mergeCell ref="D15:D16"/>
    <mergeCell ref="E15:E16"/>
    <mergeCell ref="F15:F16"/>
    <mergeCell ref="S2:U2"/>
    <mergeCell ref="E11:E12"/>
    <mergeCell ref="D9:D10"/>
    <mergeCell ref="E7:E8"/>
    <mergeCell ref="U7:U8"/>
    <mergeCell ref="D11:D12"/>
    <mergeCell ref="Q7:Q8"/>
    <mergeCell ref="R7:R8"/>
    <mergeCell ref="S7:S8"/>
    <mergeCell ref="T7:T8"/>
    <mergeCell ref="E17:E18"/>
    <mergeCell ref="C9:C10"/>
    <mergeCell ref="C17:C18"/>
    <mergeCell ref="C13:C14"/>
    <mergeCell ref="D13:D14"/>
    <mergeCell ref="H15:H16"/>
    <mergeCell ref="E9:E10"/>
    <mergeCell ref="E13:E14"/>
    <mergeCell ref="F9:F10"/>
    <mergeCell ref="D17:D18"/>
    <mergeCell ref="F17:F18"/>
    <mergeCell ref="G9:G10"/>
    <mergeCell ref="G13:G14"/>
    <mergeCell ref="G7:G8"/>
    <mergeCell ref="G17:G18"/>
    <mergeCell ref="F13:F14"/>
    <mergeCell ref="G15:G16"/>
    <mergeCell ref="F7:F8"/>
    <mergeCell ref="V7:V8"/>
    <mergeCell ref="L7:L8"/>
    <mergeCell ref="G11:G12"/>
    <mergeCell ref="W15:W16"/>
    <mergeCell ref="W7:W8"/>
    <mergeCell ref="W9:W10"/>
    <mergeCell ref="W11:W12"/>
    <mergeCell ref="W13:W14"/>
    <mergeCell ref="H7:H8"/>
    <mergeCell ref="H13:H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ACBC BILLARD</dc:creator>
  <cp:keywords/>
  <dc:description/>
  <cp:lastModifiedBy>Philippe ANSEL</cp:lastModifiedBy>
  <cp:lastPrinted>2012-10-21T17:27:43Z</cp:lastPrinted>
  <dcterms:created xsi:type="dcterms:W3CDTF">2010-10-09T14:35:43Z</dcterms:created>
  <dcterms:modified xsi:type="dcterms:W3CDTF">2012-12-05T09:17:14Z</dcterms:modified>
  <cp:category/>
  <cp:version/>
  <cp:contentType/>
  <cp:contentStatus/>
</cp:coreProperties>
</file>