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60" windowHeight="10365" activeTab="0"/>
  </bookViews>
  <sheets>
    <sheet name="Calcul des frais" sheetId="1" r:id="rId1"/>
  </sheets>
  <definedNames>
    <definedName name="_xlfn.IFERROR" hidden="1">#NAME?</definedName>
    <definedName name="_xlnm.Print_Area" localSheetId="0">'Calcul des frais'!$C$1:$N$27</definedName>
  </definedNames>
  <calcPr fullCalcOnLoad="1"/>
</workbook>
</file>

<file path=xl/sharedStrings.xml><?xml version="1.0" encoding="utf-8"?>
<sst xmlns="http://schemas.openxmlformats.org/spreadsheetml/2006/main" count="16" uniqueCount="16">
  <si>
    <t>Total</t>
  </si>
  <si>
    <t>Coût</t>
  </si>
  <si>
    <t xml:space="preserve">Niveau de la compétition : </t>
  </si>
  <si>
    <t xml:space="preserve">Nombre de joueurs d'une rencontre : </t>
  </si>
  <si>
    <t>Km Aller</t>
  </si>
  <si>
    <t>Nuits</t>
  </si>
  <si>
    <t>Repas</t>
  </si>
  <si>
    <t>A verser</t>
  </si>
  <si>
    <t>Eliminatoires</t>
  </si>
  <si>
    <t>Cout moyen :</t>
  </si>
  <si>
    <t>Reçoit</t>
  </si>
  <si>
    <t>Donne</t>
  </si>
  <si>
    <t>Finale</t>
  </si>
  <si>
    <t>Club recevant</t>
  </si>
  <si>
    <t>FICHE DE FRAIS 2023-2024</t>
  </si>
  <si>
    <t>Finale &amp; Qualif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</si>
</sst>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.00\ &quot;€&quot;"/>
    <numFmt numFmtId="175" formatCode="_-* #,##0.00\ [$€-40C]_-;\-* #,##0.00\ [$€-40C]_-;_-* &quot;-&quot;??\ [$€-40C]_-;_-@_-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b/>
      <sz val="12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FF"/>
      <name val="Arial"/>
      <family val="2"/>
    </font>
    <font>
      <sz val="10"/>
      <color theme="0"/>
      <name val="Arial"/>
      <family val="2"/>
    </font>
    <font>
      <b/>
      <sz val="12"/>
      <color rgb="FF333333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54" fillId="33" borderId="0" xfId="0" applyFont="1" applyFill="1" applyAlignment="1" applyProtection="1">
      <alignment vertical="center"/>
      <protection hidden="1" locked="0"/>
    </xf>
    <xf numFmtId="0" fontId="55" fillId="33" borderId="0" xfId="0" applyFont="1" applyFill="1" applyAlignment="1" applyProtection="1">
      <alignment horizontal="left" vertical="center"/>
      <protection hidden="1" locked="0"/>
    </xf>
    <xf numFmtId="0" fontId="6" fillId="33" borderId="10" xfId="0" applyFont="1" applyFill="1" applyBorder="1" applyAlignment="1" applyProtection="1">
      <alignment horizontal="center" vertical="center"/>
      <protection hidden="1" locked="0"/>
    </xf>
    <xf numFmtId="0" fontId="56" fillId="33" borderId="11" xfId="0" applyFont="1" applyFill="1" applyBorder="1" applyAlignment="1" applyProtection="1">
      <alignment horizontal="center" vertical="center"/>
      <protection hidden="1" locked="0"/>
    </xf>
    <xf numFmtId="0" fontId="56" fillId="33" borderId="12" xfId="0" applyFont="1" applyFill="1" applyBorder="1" applyAlignment="1" applyProtection="1">
      <alignment horizontal="center" vertical="center"/>
      <protection hidden="1" locked="0"/>
    </xf>
    <xf numFmtId="175" fontId="56" fillId="0" borderId="13" xfId="46" applyNumberFormat="1" applyFont="1" applyBorder="1" applyAlignment="1" applyProtection="1">
      <alignment horizontal="right" vertical="center"/>
      <protection hidden="1"/>
    </xf>
    <xf numFmtId="175" fontId="56" fillId="0" borderId="14" xfId="46" applyNumberFormat="1" applyFont="1" applyBorder="1" applyAlignment="1" applyProtection="1">
      <alignment horizontal="right" vertical="center"/>
      <protection hidden="1"/>
    </xf>
    <xf numFmtId="175" fontId="56" fillId="0" borderId="15" xfId="46" applyNumberFormat="1" applyFont="1" applyBorder="1" applyAlignment="1" applyProtection="1">
      <alignment horizontal="right" vertical="center"/>
      <protection hidden="1"/>
    </xf>
    <xf numFmtId="175" fontId="56" fillId="0" borderId="16" xfId="46" applyNumberFormat="1" applyFont="1" applyBorder="1" applyAlignment="1" applyProtection="1">
      <alignment horizontal="right" vertical="center"/>
      <protection hidden="1"/>
    </xf>
    <xf numFmtId="175" fontId="56" fillId="0" borderId="17" xfId="46" applyNumberFormat="1" applyFont="1" applyBorder="1" applyAlignment="1" applyProtection="1">
      <alignment horizontal="right" vertical="center"/>
      <protection hidden="1"/>
    </xf>
    <xf numFmtId="175" fontId="56" fillId="0" borderId="18" xfId="46" applyNumberFormat="1" applyFont="1" applyBorder="1" applyAlignment="1" applyProtection="1">
      <alignment horizontal="right" vertical="center"/>
      <protection hidden="1"/>
    </xf>
    <xf numFmtId="175" fontId="57" fillId="0" borderId="19" xfId="46" applyNumberFormat="1" applyFont="1" applyBorder="1" applyAlignment="1" applyProtection="1">
      <alignment horizontal="right" vertical="center"/>
      <protection hidden="1"/>
    </xf>
    <xf numFmtId="175" fontId="57" fillId="0" borderId="20" xfId="46" applyNumberFormat="1" applyFont="1" applyBorder="1" applyAlignment="1" applyProtection="1">
      <alignment horizontal="right" vertical="center"/>
      <protection hidden="1"/>
    </xf>
    <xf numFmtId="175" fontId="57" fillId="0" borderId="11" xfId="46" applyNumberFormat="1" applyFont="1" applyBorder="1" applyAlignment="1" applyProtection="1">
      <alignment horizontal="right" vertical="center"/>
      <protection hidden="1"/>
    </xf>
    <xf numFmtId="175" fontId="57" fillId="0" borderId="21" xfId="46" applyNumberFormat="1" applyFont="1" applyBorder="1" applyAlignment="1" applyProtection="1">
      <alignment horizontal="right" vertical="center"/>
      <protection hidden="1"/>
    </xf>
    <xf numFmtId="175" fontId="57" fillId="0" borderId="12" xfId="46" applyNumberFormat="1" applyFont="1" applyBorder="1" applyAlignment="1" applyProtection="1">
      <alignment horizontal="right" vertical="center"/>
      <protection hidden="1"/>
    </xf>
    <xf numFmtId="175" fontId="57" fillId="0" borderId="22" xfId="46" applyNumberFormat="1" applyFont="1" applyBorder="1" applyAlignment="1" applyProtection="1">
      <alignment horizontal="right" vertical="center"/>
      <protection hidden="1"/>
    </xf>
    <xf numFmtId="1" fontId="56" fillId="0" borderId="23" xfId="0" applyNumberFormat="1" applyFont="1" applyBorder="1" applyAlignment="1" applyProtection="1">
      <alignment horizontal="center" vertical="center"/>
      <protection hidden="1"/>
    </xf>
    <xf numFmtId="1" fontId="56" fillId="0" borderId="24" xfId="0" applyNumberFormat="1" applyFont="1" applyBorder="1" applyAlignment="1" applyProtection="1">
      <alignment horizontal="center" vertical="center"/>
      <protection hidden="1"/>
    </xf>
    <xf numFmtId="1" fontId="56" fillId="0" borderId="2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69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6" fillId="0" borderId="19" xfId="0" applyFont="1" applyFill="1" applyBorder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left" vertical="center"/>
      <protection hidden="1"/>
    </xf>
    <xf numFmtId="174" fontId="0" fillId="0" borderId="0" xfId="0" applyNumberFormat="1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61" fillId="0" borderId="0" xfId="0" applyFont="1" applyAlignment="1" applyProtection="1">
      <alignment horizontal="right"/>
      <protection hidden="1"/>
    </xf>
    <xf numFmtId="0" fontId="62" fillId="0" borderId="0" xfId="0" applyFont="1" applyAlignment="1" applyProtection="1">
      <alignment vertical="center"/>
      <protection hidden="1"/>
    </xf>
    <xf numFmtId="44" fontId="0" fillId="0" borderId="0" xfId="46" applyFont="1" applyBorder="1" applyAlignment="1" applyProtection="1">
      <alignment horizontal="right"/>
      <protection hidden="1"/>
    </xf>
    <xf numFmtId="44" fontId="0" fillId="0" borderId="0" xfId="46" applyFont="1" applyBorder="1" applyAlignment="1" applyProtection="1">
      <alignment/>
      <protection hidden="1"/>
    </xf>
    <xf numFmtId="0" fontId="2" fillId="0" borderId="26" xfId="0" applyFont="1" applyFill="1" applyBorder="1" applyAlignment="1" applyProtection="1">
      <alignment horizontal="center" vertical="center"/>
      <protection hidden="1" locked="0"/>
    </xf>
    <xf numFmtId="0" fontId="54" fillId="33" borderId="0" xfId="0" applyFont="1" applyFill="1" applyAlignment="1" applyProtection="1">
      <alignment horizontal="left" vertical="center"/>
      <protection hidden="1" locked="0"/>
    </xf>
    <xf numFmtId="7" fontId="0" fillId="0" borderId="0" xfId="0" applyNumberFormat="1" applyFont="1" applyAlignment="1" applyProtection="1">
      <alignment/>
      <protection hidden="1"/>
    </xf>
    <xf numFmtId="175" fontId="0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7" fontId="65" fillId="0" borderId="28" xfId="0" applyNumberFormat="1" applyFont="1" applyBorder="1" applyAlignment="1" applyProtection="1">
      <alignment horizontal="center" vertical="center"/>
      <protection hidden="1"/>
    </xf>
    <xf numFmtId="7" fontId="65" fillId="0" borderId="29" xfId="0" applyNumberFormat="1" applyFont="1" applyBorder="1" applyAlignment="1" applyProtection="1">
      <alignment horizontal="center" vertical="center"/>
      <protection hidden="1"/>
    </xf>
    <xf numFmtId="7" fontId="65" fillId="0" borderId="3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9525</xdr:rowOff>
    </xdr:from>
    <xdr:to>
      <xdr:col>3</xdr:col>
      <xdr:colOff>1019175</xdr:colOff>
      <xdr:row>3</xdr:row>
      <xdr:rowOff>228600</xdr:rowOff>
    </xdr:to>
    <xdr:pic>
      <xdr:nvPicPr>
        <xdr:cNvPr id="1" name="image00.png" descr="http://www.ffbsportif.com/3bandes/image/logoffb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9525</xdr:colOff>
      <xdr:row>21</xdr:row>
      <xdr:rowOff>28575</xdr:rowOff>
    </xdr:from>
    <xdr:to>
      <xdr:col>12</xdr:col>
      <xdr:colOff>28575</xdr:colOff>
      <xdr:row>26</xdr:row>
      <xdr:rowOff>28575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5334000"/>
          <a:ext cx="6067425" cy="10001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6"/>
  <sheetViews>
    <sheetView tabSelected="1" zoomScaleSheetLayoutView="100" zoomScalePageLayoutView="0" workbookViewId="0" topLeftCell="A1">
      <selection activeCell="S17" sqref="S17"/>
    </sheetView>
  </sheetViews>
  <sheetFormatPr defaultColWidth="17.28125" defaultRowHeight="15" customHeight="1"/>
  <cols>
    <col min="1" max="2" width="2.7109375" style="23" customWidth="1"/>
    <col min="3" max="3" width="3.7109375" style="23" customWidth="1"/>
    <col min="4" max="4" width="22.00390625" style="23" customWidth="1"/>
    <col min="5" max="5" width="2.7109375" style="23" customWidth="1"/>
    <col min="6" max="6" width="11.7109375" style="23" customWidth="1"/>
    <col min="7" max="7" width="12.421875" style="23" customWidth="1"/>
    <col min="8" max="8" width="13.7109375" style="23" customWidth="1"/>
    <col min="9" max="11" width="12.421875" style="23" customWidth="1"/>
    <col min="12" max="12" width="12.8515625" style="23" customWidth="1"/>
    <col min="13" max="13" width="13.7109375" style="23" customWidth="1"/>
    <col min="14" max="14" width="2.7109375" style="23" customWidth="1"/>
    <col min="15" max="15" width="11.421875" style="23" customWidth="1"/>
    <col min="16" max="16" width="11.7109375" style="23" hidden="1" customWidth="1"/>
    <col min="17" max="17" width="2.00390625" style="23" hidden="1" customWidth="1"/>
    <col min="18" max="18" width="11.421875" style="23" hidden="1" customWidth="1"/>
    <col min="19" max="22" width="11.421875" style="23" customWidth="1"/>
    <col min="23" max="16384" width="17.28125" style="23" customWidth="1"/>
  </cols>
  <sheetData>
    <row r="1" spans="1:22" ht="18" customHeight="1">
      <c r="A1" s="21"/>
      <c r="B1" s="21"/>
      <c r="C1" s="21"/>
      <c r="D1" s="51" t="str">
        <f>UPPER("CHAMPIONNAT DE France PAR éQUIPES DE CLUBS")</f>
        <v>CHAMPIONNAT DE FRANCE PAR ÉQUIPES DE CLUBS</v>
      </c>
      <c r="E1" s="51"/>
      <c r="F1" s="52"/>
      <c r="G1" s="52"/>
      <c r="H1" s="52"/>
      <c r="I1" s="52"/>
      <c r="J1" s="52"/>
      <c r="K1" s="52"/>
      <c r="L1" s="52"/>
      <c r="M1" s="52"/>
      <c r="N1" s="21"/>
      <c r="O1" s="22"/>
      <c r="P1" s="22"/>
      <c r="Q1" s="22"/>
      <c r="R1" s="22"/>
      <c r="S1" s="22"/>
      <c r="T1" s="22"/>
      <c r="U1" s="22"/>
      <c r="V1" s="22"/>
    </row>
    <row r="2" spans="1:22" ht="18" customHeight="1">
      <c r="A2" s="21"/>
      <c r="B2" s="21"/>
      <c r="C2" s="21"/>
      <c r="D2" s="51"/>
      <c r="E2" s="51"/>
      <c r="F2" s="52"/>
      <c r="G2" s="52"/>
      <c r="H2" s="52"/>
      <c r="I2" s="52"/>
      <c r="J2" s="52"/>
      <c r="K2" s="52"/>
      <c r="L2" s="52"/>
      <c r="M2" s="52"/>
      <c r="N2" s="21"/>
      <c r="O2" s="22"/>
      <c r="P2" s="22"/>
      <c r="Q2" s="22"/>
      <c r="R2" s="22"/>
      <c r="S2" s="22"/>
      <c r="T2" s="22"/>
      <c r="U2" s="22"/>
      <c r="V2" s="22"/>
    </row>
    <row r="3" spans="1:22" ht="18" customHeight="1">
      <c r="A3" s="21"/>
      <c r="B3" s="21"/>
      <c r="C3" s="21"/>
      <c r="D3" s="53" t="s">
        <v>14</v>
      </c>
      <c r="E3" s="53"/>
      <c r="F3" s="52"/>
      <c r="G3" s="52"/>
      <c r="H3" s="52"/>
      <c r="I3" s="52"/>
      <c r="J3" s="52"/>
      <c r="K3" s="52"/>
      <c r="L3" s="52"/>
      <c r="M3" s="52"/>
      <c r="N3" s="21"/>
      <c r="O3" s="22"/>
      <c r="P3" s="22"/>
      <c r="Q3" s="22"/>
      <c r="R3" s="22"/>
      <c r="S3" s="22"/>
      <c r="T3" s="22"/>
      <c r="U3" s="22"/>
      <c r="V3" s="22"/>
    </row>
    <row r="4" spans="1:22" ht="30" customHeight="1">
      <c r="A4" s="21"/>
      <c r="B4" s="21"/>
      <c r="C4" s="24"/>
      <c r="D4" s="24"/>
      <c r="E4" s="21"/>
      <c r="F4" s="21"/>
      <c r="G4" s="25"/>
      <c r="H4" s="25"/>
      <c r="I4" s="25"/>
      <c r="J4" s="25"/>
      <c r="K4" s="25"/>
      <c r="L4" s="25"/>
      <c r="M4" s="26"/>
      <c r="N4" s="21"/>
      <c r="O4" s="22"/>
      <c r="P4" s="22"/>
      <c r="Q4" s="22"/>
      <c r="R4" s="22"/>
      <c r="S4" s="22"/>
      <c r="T4" s="22"/>
      <c r="U4" s="22"/>
      <c r="V4" s="22"/>
    </row>
    <row r="5" spans="1:22" ht="15.75" customHeight="1">
      <c r="A5" s="21"/>
      <c r="B5" s="21"/>
      <c r="C5" s="24"/>
      <c r="D5" s="24"/>
      <c r="E5" s="21"/>
      <c r="F5" s="21"/>
      <c r="G5" s="21"/>
      <c r="H5" s="21"/>
      <c r="I5" s="21"/>
      <c r="J5" s="21"/>
      <c r="K5" s="21"/>
      <c r="L5" s="21"/>
      <c r="M5" s="27"/>
      <c r="N5" s="21"/>
      <c r="O5" s="22"/>
      <c r="P5" s="22"/>
      <c r="Q5" s="22"/>
      <c r="R5" s="22"/>
      <c r="S5" s="22"/>
      <c r="T5" s="22"/>
      <c r="U5" s="22"/>
      <c r="V5" s="22"/>
    </row>
    <row r="6" spans="1:22" ht="15.75" customHeight="1" thickBot="1">
      <c r="A6" s="21"/>
      <c r="B6" s="21"/>
      <c r="C6" s="24"/>
      <c r="D6" s="24"/>
      <c r="E6" s="21"/>
      <c r="F6" s="21"/>
      <c r="G6" s="21"/>
      <c r="H6" s="21"/>
      <c r="I6" s="21"/>
      <c r="J6" s="21"/>
      <c r="K6" s="21"/>
      <c r="L6" s="21"/>
      <c r="M6" s="27"/>
      <c r="N6" s="21"/>
      <c r="O6" s="22"/>
      <c r="P6" s="22"/>
      <c r="Q6" s="22"/>
      <c r="R6" s="22"/>
      <c r="S6" s="22"/>
      <c r="T6" s="22"/>
      <c r="U6" s="22"/>
      <c r="V6" s="22"/>
    </row>
    <row r="7" spans="1:22" ht="22.5" customHeight="1">
      <c r="A7" s="21"/>
      <c r="B7" s="21"/>
      <c r="C7" s="24"/>
      <c r="D7" s="28"/>
      <c r="E7" s="21"/>
      <c r="F7" s="21"/>
      <c r="G7" s="29" t="s">
        <v>2</v>
      </c>
      <c r="H7" s="45" t="s">
        <v>15</v>
      </c>
      <c r="I7" s="21"/>
      <c r="J7" s="21"/>
      <c r="K7" s="21"/>
      <c r="L7" s="21"/>
      <c r="M7" s="27"/>
      <c r="N7" s="21"/>
      <c r="O7" s="22"/>
      <c r="P7" s="22"/>
      <c r="Q7" s="22"/>
      <c r="R7" s="22"/>
      <c r="S7" s="22"/>
      <c r="T7" s="22"/>
      <c r="U7" s="22"/>
      <c r="V7" s="22"/>
    </row>
    <row r="8" spans="1:22" ht="22.5" customHeight="1" thickBot="1">
      <c r="A8" s="21"/>
      <c r="B8" s="21"/>
      <c r="C8" s="24"/>
      <c r="D8" s="28"/>
      <c r="E8" s="21"/>
      <c r="F8" s="21"/>
      <c r="G8" s="29" t="s">
        <v>3</v>
      </c>
      <c r="H8" s="3">
        <v>3</v>
      </c>
      <c r="I8" s="21"/>
      <c r="J8" s="21"/>
      <c r="K8" s="21"/>
      <c r="L8" s="21"/>
      <c r="M8" s="30"/>
      <c r="N8" s="21"/>
      <c r="O8" s="22"/>
      <c r="P8" s="22"/>
      <c r="Q8" s="22"/>
      <c r="R8" s="22"/>
      <c r="S8" s="22"/>
      <c r="T8" s="22"/>
      <c r="U8" s="22"/>
      <c r="V8" s="22"/>
    </row>
    <row r="9" spans="1:22" ht="15.75" customHeight="1">
      <c r="A9" s="21"/>
      <c r="B9" s="21"/>
      <c r="C9" s="24"/>
      <c r="D9" s="24"/>
      <c r="E9" s="21"/>
      <c r="F9" s="21"/>
      <c r="G9" s="21"/>
      <c r="H9" s="21"/>
      <c r="I9" s="21"/>
      <c r="J9" s="21"/>
      <c r="K9" s="21"/>
      <c r="L9" s="21"/>
      <c r="M9" s="30"/>
      <c r="N9" s="21"/>
      <c r="O9" s="22"/>
      <c r="P9" s="22"/>
      <c r="Q9" s="22"/>
      <c r="R9" s="22"/>
      <c r="S9" s="22"/>
      <c r="T9" s="22"/>
      <c r="U9" s="22"/>
      <c r="V9" s="22"/>
    </row>
    <row r="10" spans="1:22" ht="15.75" customHeight="1">
      <c r="A10" s="21"/>
      <c r="B10" s="21"/>
      <c r="C10" s="24"/>
      <c r="D10" s="24"/>
      <c r="E10" s="21"/>
      <c r="F10" s="21"/>
      <c r="G10" s="21"/>
      <c r="H10" s="21"/>
      <c r="I10" s="21"/>
      <c r="J10" s="21"/>
      <c r="K10" s="21"/>
      <c r="L10" s="21"/>
      <c r="M10" s="30"/>
      <c r="N10" s="21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21"/>
      <c r="B11" s="21"/>
      <c r="C11" s="24"/>
      <c r="D11" s="24"/>
      <c r="E11" s="21"/>
      <c r="F11" s="31">
        <v>0.23</v>
      </c>
      <c r="G11" s="25"/>
      <c r="H11" s="25"/>
      <c r="I11" s="25"/>
      <c r="J11" s="25"/>
      <c r="K11" s="25"/>
      <c r="L11" s="25"/>
      <c r="M11" s="21"/>
      <c r="N11" s="21"/>
      <c r="O11" s="22"/>
      <c r="P11" s="22"/>
      <c r="Q11" s="22"/>
      <c r="R11" s="22"/>
      <c r="S11" s="22"/>
      <c r="T11" s="22"/>
      <c r="U11" s="22"/>
      <c r="V11" s="22"/>
    </row>
    <row r="12" spans="1:22" ht="14.25">
      <c r="A12" s="21"/>
      <c r="B12" s="21"/>
      <c r="C12" s="24"/>
      <c r="D12" s="24"/>
      <c r="E12" s="21"/>
      <c r="F12" s="32" t="s">
        <v>4</v>
      </c>
      <c r="G12" s="32" t="s">
        <v>5</v>
      </c>
      <c r="H12" s="32" t="s">
        <v>6</v>
      </c>
      <c r="I12" s="49" t="s">
        <v>0</v>
      </c>
      <c r="J12" s="57" t="s">
        <v>7</v>
      </c>
      <c r="K12" s="57"/>
      <c r="L12" s="49" t="s">
        <v>1</v>
      </c>
      <c r="M12" s="21"/>
      <c r="N12" s="21"/>
      <c r="O12" s="22"/>
      <c r="P12" s="22" t="s">
        <v>12</v>
      </c>
      <c r="Q12" s="22">
        <v>3</v>
      </c>
      <c r="R12" s="22"/>
      <c r="S12" s="22"/>
      <c r="T12" s="22"/>
      <c r="U12" s="22"/>
      <c r="V12" s="22"/>
    </row>
    <row r="13" spans="1:22" ht="15" customHeight="1" thickBot="1">
      <c r="A13" s="21"/>
      <c r="B13" s="21"/>
      <c r="C13" s="24"/>
      <c r="D13" s="24"/>
      <c r="E13" s="21"/>
      <c r="F13" s="33">
        <v>0.3</v>
      </c>
      <c r="G13" s="33">
        <v>27.4</v>
      </c>
      <c r="H13" s="33">
        <v>13.7</v>
      </c>
      <c r="I13" s="50"/>
      <c r="J13" s="34" t="s">
        <v>10</v>
      </c>
      <c r="K13" s="34" t="s">
        <v>11</v>
      </c>
      <c r="L13" s="50"/>
      <c r="M13" s="35"/>
      <c r="N13" s="21"/>
      <c r="O13" s="22"/>
      <c r="P13" s="22" t="s">
        <v>8</v>
      </c>
      <c r="Q13" s="22">
        <v>4</v>
      </c>
      <c r="R13" s="22"/>
      <c r="S13" s="22"/>
      <c r="T13" s="22"/>
      <c r="U13" s="22"/>
      <c r="V13" s="22"/>
    </row>
    <row r="14" spans="1:22" ht="22.5" customHeight="1">
      <c r="A14" s="21"/>
      <c r="B14" s="21"/>
      <c r="C14" s="24"/>
      <c r="D14" s="1" t="s">
        <v>13</v>
      </c>
      <c r="E14" s="21"/>
      <c r="F14" s="36">
        <v>0</v>
      </c>
      <c r="G14" s="18">
        <f>IF(F14*2&lt;100,0,IF(AND(F14*2&gt;400,$H$7="Finale"),2*$H$8,$H$8))</f>
        <v>0</v>
      </c>
      <c r="H14" s="18">
        <f>IF((F14*2)&lt;401,9,12)</f>
        <v>9</v>
      </c>
      <c r="I14" s="6">
        <f>IF(D14&lt;&gt;"",IF(G14&gt;0,F14*2*$F$13,F14*4*$F$13)+G14*$G$13+H14*$H$13,0)</f>
        <v>123.3</v>
      </c>
      <c r="J14" s="12">
        <f aca="true" t="shared" si="0" ref="J14:J19">IF(D14&lt;&gt;"",IF(I14&lt;$M$20,0,I14-$M$20),0)</f>
        <v>0</v>
      </c>
      <c r="K14" s="13">
        <f aca="true" t="shared" si="1" ref="K14:K19">IF(D14&lt;&gt;"",IF(I14&gt;$M$20,0,$M$20-I14),0)</f>
        <v>0</v>
      </c>
      <c r="L14" s="9">
        <f aca="true" t="shared" si="2" ref="L14:L19">I14-J14+K14</f>
        <v>123.3</v>
      </c>
      <c r="M14" s="54">
        <f>SUM(I14:I19)</f>
        <v>123.3</v>
      </c>
      <c r="N14" s="21"/>
      <c r="O14" s="22"/>
      <c r="P14" s="22"/>
      <c r="Q14" s="22"/>
      <c r="R14" s="22"/>
      <c r="S14" s="48"/>
      <c r="T14" s="22"/>
      <c r="U14" s="47"/>
      <c r="V14" s="22"/>
    </row>
    <row r="15" spans="1:22" ht="22.5" customHeight="1">
      <c r="A15" s="21"/>
      <c r="B15" s="21"/>
      <c r="C15" s="37"/>
      <c r="D15" s="2"/>
      <c r="E15" s="21"/>
      <c r="F15" s="4"/>
      <c r="G15" s="19">
        <f>IF(D15="","",IF((F15*2)&lt;100,0,IF(AND((F15*2)&gt;10,(F15*2)&lt;401),3,6)))</f>
      </c>
      <c r="H15" s="19">
        <f>IF(D15="","",IF((F15*2)&lt;401,9,12))</f>
      </c>
      <c r="I15" s="7">
        <f>IF(D15&lt;&gt;"",IF(G15&gt;0,F15*2*$F$13,F15*4*$F$13)+G15*$G$13+H15*$H$13,0)</f>
        <v>0</v>
      </c>
      <c r="J15" s="14">
        <f t="shared" si="0"/>
        <v>0</v>
      </c>
      <c r="K15" s="15">
        <f t="shared" si="1"/>
        <v>0</v>
      </c>
      <c r="L15" s="10">
        <f t="shared" si="2"/>
        <v>0</v>
      </c>
      <c r="M15" s="55"/>
      <c r="N15" s="21"/>
      <c r="O15" s="38"/>
      <c r="P15" s="22"/>
      <c r="Q15" s="22"/>
      <c r="R15" s="22"/>
      <c r="S15" s="48"/>
      <c r="T15" s="22"/>
      <c r="U15" s="22"/>
      <c r="V15" s="22"/>
    </row>
    <row r="16" spans="1:22" ht="22.5" customHeight="1">
      <c r="A16" s="21"/>
      <c r="B16" s="21"/>
      <c r="C16" s="37"/>
      <c r="D16" s="46"/>
      <c r="E16" s="21"/>
      <c r="F16" s="4"/>
      <c r="G16" s="19">
        <f>IF(D16="","",IF((F16*2)&lt;100,0,IF(AND((F16*2)&gt;10,(F16*2)&lt;401),3,6)))</f>
      </c>
      <c r="H16" s="19">
        <f>IF(D16="","",IF((F16*2)&lt;401,9,12))</f>
      </c>
      <c r="I16" s="7">
        <f>IF(D16&lt;&gt;"",IF(G16&gt;0,F16*2*$F$13,F16*4*$F$13)+G16*$G$13+H16*$H$13,0)</f>
        <v>0</v>
      </c>
      <c r="J16" s="14">
        <f t="shared" si="0"/>
        <v>0</v>
      </c>
      <c r="K16" s="15">
        <f t="shared" si="1"/>
        <v>0</v>
      </c>
      <c r="L16" s="10">
        <f t="shared" si="2"/>
        <v>0</v>
      </c>
      <c r="M16" s="55"/>
      <c r="N16" s="21"/>
      <c r="O16" s="22"/>
      <c r="P16" s="22"/>
      <c r="Q16" s="22"/>
      <c r="R16" s="22"/>
      <c r="S16" s="48"/>
      <c r="T16" s="22"/>
      <c r="U16" s="22"/>
      <c r="V16" s="22"/>
    </row>
    <row r="17" spans="1:22" ht="22.5" customHeight="1">
      <c r="A17" s="21"/>
      <c r="B17" s="21"/>
      <c r="C17" s="37"/>
      <c r="D17" s="2"/>
      <c r="E17" s="21"/>
      <c r="F17" s="4"/>
      <c r="G17" s="19">
        <f>IF(D17="","",IF((F17*2)&lt;100,0,IF(AND((F17*2)&gt;10,(F17*2)&lt;401),3,6)))</f>
      </c>
      <c r="H17" s="19">
        <f>IF(D17="","",IF((F17*2)&lt;401,9,12))</f>
      </c>
      <c r="I17" s="7">
        <f aca="true" t="shared" si="3" ref="I14:I19">IF(D17&lt;&gt;"",IF(G17&gt;0,F17*2*$F$13,F17*4*$F$13)+G17*$G$13+H17*$H$13,0)</f>
        <v>0</v>
      </c>
      <c r="J17" s="14">
        <f t="shared" si="0"/>
        <v>0</v>
      </c>
      <c r="K17" s="15">
        <f t="shared" si="1"/>
        <v>0</v>
      </c>
      <c r="L17" s="10">
        <f t="shared" si="2"/>
        <v>0</v>
      </c>
      <c r="M17" s="55"/>
      <c r="N17" s="21"/>
      <c r="O17" s="22"/>
      <c r="P17" s="22"/>
      <c r="Q17" s="22"/>
      <c r="R17" s="22"/>
      <c r="S17" s="48"/>
      <c r="T17" s="22"/>
      <c r="U17" s="22"/>
      <c r="V17" s="22"/>
    </row>
    <row r="18" spans="1:22" ht="22.5" customHeight="1">
      <c r="A18" s="21"/>
      <c r="B18" s="21"/>
      <c r="C18" s="37"/>
      <c r="D18" s="2"/>
      <c r="E18" s="21"/>
      <c r="F18" s="4"/>
      <c r="G18" s="19">
        <f>IF(D18="","",IF((F18*2)&lt;100,0,IF(AND((F18*2)&gt;10,(F18*2)&lt;401),3,6)))</f>
      </c>
      <c r="H18" s="19">
        <f>IF(D18="","",IF((F18*2)&lt;401,9,12))</f>
      </c>
      <c r="I18" s="7">
        <f t="shared" si="3"/>
        <v>0</v>
      </c>
      <c r="J18" s="14">
        <f t="shared" si="0"/>
        <v>0</v>
      </c>
      <c r="K18" s="15">
        <f t="shared" si="1"/>
        <v>0</v>
      </c>
      <c r="L18" s="10">
        <f t="shared" si="2"/>
        <v>0</v>
      </c>
      <c r="M18" s="55"/>
      <c r="N18" s="21"/>
      <c r="O18" s="22"/>
      <c r="P18" s="22"/>
      <c r="Q18" s="22"/>
      <c r="R18" s="22"/>
      <c r="S18" s="48"/>
      <c r="T18" s="22"/>
      <c r="U18" s="22"/>
      <c r="V18" s="22"/>
    </row>
    <row r="19" spans="1:22" ht="22.5" customHeight="1" thickBot="1">
      <c r="A19" s="21"/>
      <c r="B19" s="21"/>
      <c r="C19" s="37"/>
      <c r="D19" s="2"/>
      <c r="E19" s="21"/>
      <c r="F19" s="5"/>
      <c r="G19" s="20">
        <f>IF(D19="","",IF((F19*2)&lt;100,0,IF(AND((F19*2)&gt;10,(F19*2)&lt;401),3,6)))</f>
      </c>
      <c r="H19" s="20">
        <f>IF(D19="","",IF((F19*2)&lt;401,9,12))</f>
      </c>
      <c r="I19" s="8">
        <f t="shared" si="3"/>
        <v>0</v>
      </c>
      <c r="J19" s="16">
        <f t="shared" si="0"/>
        <v>0</v>
      </c>
      <c r="K19" s="17">
        <f t="shared" si="1"/>
        <v>0</v>
      </c>
      <c r="L19" s="11">
        <f t="shared" si="2"/>
        <v>0</v>
      </c>
      <c r="M19" s="56"/>
      <c r="N19" s="21"/>
      <c r="O19" s="22"/>
      <c r="P19" s="22"/>
      <c r="Q19" s="22"/>
      <c r="R19" s="22"/>
      <c r="S19" s="48"/>
      <c r="T19" s="22"/>
      <c r="U19" s="22"/>
      <c r="V19" s="22"/>
    </row>
    <row r="20" spans="1:22" ht="15.75" customHeight="1">
      <c r="A20" s="21"/>
      <c r="B20" s="21"/>
      <c r="C20" s="24"/>
      <c r="D20" s="24"/>
      <c r="E20" s="21"/>
      <c r="F20" s="21"/>
      <c r="G20" s="39"/>
      <c r="H20" s="21"/>
      <c r="I20" s="40"/>
      <c r="L20" s="43" t="s">
        <v>9</v>
      </c>
      <c r="M20" s="44">
        <f>M14/(6-COUNTBLANK(D14:D19))</f>
        <v>123.3</v>
      </c>
      <c r="N20" s="21"/>
      <c r="O20" s="22"/>
      <c r="P20" s="22"/>
      <c r="Q20" s="22"/>
      <c r="R20" s="22"/>
      <c r="S20" s="22"/>
      <c r="T20" s="22"/>
      <c r="U20" s="22"/>
      <c r="V20" s="22"/>
    </row>
    <row r="21" spans="1:22" ht="15.75" customHeight="1">
      <c r="A21" s="21"/>
      <c r="B21" s="21"/>
      <c r="C21" s="24"/>
      <c r="D21" s="24"/>
      <c r="E21" s="21"/>
      <c r="F21" s="21"/>
      <c r="G21" s="39"/>
      <c r="H21" s="21"/>
      <c r="I21" s="21"/>
      <c r="J21" s="21"/>
      <c r="K21" s="21"/>
      <c r="L21" s="21"/>
      <c r="M21" s="41"/>
      <c r="N21" s="21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A22" s="21"/>
      <c r="B22" s="21"/>
      <c r="C22" s="24"/>
      <c r="D22" s="24"/>
      <c r="E22" s="21"/>
      <c r="F22" s="21"/>
      <c r="G22" s="21"/>
      <c r="H22" s="21"/>
      <c r="I22" s="21"/>
      <c r="J22" s="21"/>
      <c r="K22" s="21"/>
      <c r="L22" s="21"/>
      <c r="M22" s="30"/>
      <c r="N22" s="21"/>
      <c r="O22" s="22"/>
      <c r="P22" s="22"/>
      <c r="Q22" s="22"/>
      <c r="R22" s="22"/>
      <c r="S22" s="22"/>
      <c r="T22" s="22"/>
      <c r="U22" s="22"/>
      <c r="V22" s="22"/>
    </row>
    <row r="23" spans="1:22" ht="15.75" customHeight="1">
      <c r="A23" s="21"/>
      <c r="B23" s="21"/>
      <c r="C23" s="24"/>
      <c r="D23" s="24"/>
      <c r="E23" s="21"/>
      <c r="F23" s="21"/>
      <c r="G23" s="21"/>
      <c r="H23" s="21"/>
      <c r="I23" s="21"/>
      <c r="J23" s="21"/>
      <c r="K23" s="21"/>
      <c r="L23" s="21"/>
      <c r="M23" s="30"/>
      <c r="N23" s="21"/>
      <c r="O23" s="22"/>
      <c r="P23" s="22"/>
      <c r="Q23" s="22"/>
      <c r="R23" s="22"/>
      <c r="S23" s="22"/>
      <c r="T23" s="22"/>
      <c r="U23" s="22"/>
      <c r="V23" s="22"/>
    </row>
    <row r="24" spans="1:22" ht="15.75" customHeight="1">
      <c r="A24" s="21"/>
      <c r="B24" s="21"/>
      <c r="C24" s="24"/>
      <c r="D24" s="24"/>
      <c r="E24" s="21"/>
      <c r="F24" s="21"/>
      <c r="G24" s="21"/>
      <c r="H24" s="21"/>
      <c r="I24" s="21"/>
      <c r="J24" s="21"/>
      <c r="K24" s="21"/>
      <c r="L24" s="21"/>
      <c r="M24" s="27"/>
      <c r="N24" s="21"/>
      <c r="O24" s="22"/>
      <c r="P24" s="22"/>
      <c r="Q24" s="22"/>
      <c r="R24" s="22"/>
      <c r="S24" s="22"/>
      <c r="T24" s="22"/>
      <c r="U24" s="22"/>
      <c r="V24" s="22"/>
    </row>
    <row r="25" spans="1:22" ht="15.75" customHeight="1">
      <c r="A25" s="21"/>
      <c r="B25" s="21"/>
      <c r="C25" s="24"/>
      <c r="D25" s="24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2"/>
      <c r="P25" s="22"/>
      <c r="Q25" s="22"/>
      <c r="R25" s="22"/>
      <c r="S25" s="22"/>
      <c r="T25" s="22"/>
      <c r="U25" s="22"/>
      <c r="V25" s="22"/>
    </row>
    <row r="26" spans="1:22" ht="15.75" customHeight="1">
      <c r="A26" s="21"/>
      <c r="B26" s="21"/>
      <c r="C26" s="24"/>
      <c r="D26" s="24"/>
      <c r="E26" s="21"/>
      <c r="F26" s="21"/>
      <c r="G26" s="21"/>
      <c r="H26" s="21"/>
      <c r="I26" s="21"/>
      <c r="J26" s="21"/>
      <c r="K26" s="21"/>
      <c r="L26" s="21"/>
      <c r="M26" s="27"/>
      <c r="N26" s="21"/>
      <c r="O26" s="22"/>
      <c r="P26" s="22"/>
      <c r="Q26" s="22"/>
      <c r="R26" s="22"/>
      <c r="S26" s="22"/>
      <c r="T26" s="22"/>
      <c r="U26" s="22"/>
      <c r="V26" s="22"/>
    </row>
    <row r="27" spans="1:22" ht="15.75" customHeight="1">
      <c r="A27" s="21"/>
      <c r="B27" s="21"/>
      <c r="C27" s="24"/>
      <c r="D27" s="24"/>
      <c r="E27" s="21"/>
      <c r="F27" s="21"/>
      <c r="G27" s="21"/>
      <c r="H27" s="21"/>
      <c r="I27" s="21"/>
      <c r="J27" s="21"/>
      <c r="K27" s="21"/>
      <c r="L27" s="21"/>
      <c r="M27" s="27"/>
      <c r="N27" s="21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A28" s="21"/>
      <c r="B28" s="21"/>
      <c r="C28" s="24"/>
      <c r="D28" s="42"/>
      <c r="E28" s="21"/>
      <c r="F28" s="21"/>
      <c r="G28" s="21"/>
      <c r="H28" s="21"/>
      <c r="I28" s="21"/>
      <c r="J28" s="21"/>
      <c r="K28" s="21"/>
      <c r="L28" s="21"/>
      <c r="M28" s="30"/>
      <c r="N28" s="21"/>
      <c r="O28" s="22"/>
      <c r="P28" s="22"/>
      <c r="Q28" s="22"/>
      <c r="R28" s="22"/>
      <c r="S28" s="22"/>
      <c r="T28" s="22"/>
      <c r="U28" s="22"/>
      <c r="V28" s="22"/>
    </row>
    <row r="29" spans="1:22" ht="15.75" customHeight="1">
      <c r="A29" s="21"/>
      <c r="B29" s="21"/>
      <c r="C29" s="24"/>
      <c r="D29" s="24"/>
      <c r="E29" s="21"/>
      <c r="F29" s="21"/>
      <c r="G29" s="21"/>
      <c r="H29" s="21"/>
      <c r="I29" s="21"/>
      <c r="J29" s="21"/>
      <c r="K29" s="21"/>
      <c r="L29" s="21"/>
      <c r="M29" s="30"/>
      <c r="N29" s="21"/>
      <c r="O29" s="22"/>
      <c r="P29" s="22"/>
      <c r="Q29" s="22"/>
      <c r="R29" s="22"/>
      <c r="S29" s="22"/>
      <c r="T29" s="22"/>
      <c r="U29" s="22"/>
      <c r="V29" s="22"/>
    </row>
    <row r="30" spans="1:22" ht="15.75" customHeight="1">
      <c r="A30" s="21"/>
      <c r="B30" s="21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30"/>
      <c r="N30" s="21"/>
      <c r="O30" s="22"/>
      <c r="P30" s="22"/>
      <c r="Q30" s="22"/>
      <c r="R30" s="22"/>
      <c r="S30" s="22"/>
      <c r="T30" s="22"/>
      <c r="U30" s="22"/>
      <c r="V30" s="22"/>
    </row>
    <row r="31" spans="1:22" ht="15.75" customHeight="1">
      <c r="A31" s="21"/>
      <c r="B31" s="21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30"/>
      <c r="N31" s="21"/>
      <c r="O31" s="22"/>
      <c r="P31" s="22"/>
      <c r="Q31" s="22"/>
      <c r="R31" s="22"/>
      <c r="S31" s="22"/>
      <c r="T31" s="22"/>
      <c r="U31" s="22"/>
      <c r="V31" s="22"/>
    </row>
    <row r="32" spans="1:22" ht="29.25" customHeight="1">
      <c r="A32" s="21"/>
      <c r="B32" s="21"/>
      <c r="C32" s="24"/>
      <c r="D32" s="24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2"/>
      <c r="Q32" s="22"/>
      <c r="R32" s="22"/>
      <c r="S32" s="22"/>
      <c r="T32" s="22"/>
      <c r="U32" s="22"/>
      <c r="V32" s="22"/>
    </row>
    <row r="33" spans="1:22" ht="29.25" customHeight="1">
      <c r="A33" s="21"/>
      <c r="B33" s="21"/>
      <c r="C33" s="24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2"/>
      <c r="Q33" s="22"/>
      <c r="R33" s="22"/>
      <c r="S33" s="22"/>
      <c r="T33" s="22"/>
      <c r="U33" s="22"/>
      <c r="V33" s="22"/>
    </row>
    <row r="34" spans="1:22" ht="16.5" customHeight="1">
      <c r="A34" s="21"/>
      <c r="B34" s="21"/>
      <c r="C34" s="24"/>
      <c r="D34" s="24"/>
      <c r="E34" s="21"/>
      <c r="F34" s="21"/>
      <c r="G34" s="21"/>
      <c r="H34" s="21"/>
      <c r="I34" s="21"/>
      <c r="J34" s="21"/>
      <c r="K34" s="21"/>
      <c r="L34" s="21"/>
      <c r="M34" s="27"/>
      <c r="N34" s="21"/>
      <c r="O34" s="22"/>
      <c r="P34" s="22"/>
      <c r="Q34" s="22"/>
      <c r="R34" s="22"/>
      <c r="S34" s="22"/>
      <c r="T34" s="22"/>
      <c r="U34" s="22"/>
      <c r="V34" s="22"/>
    </row>
    <row r="35" spans="1:22" ht="16.5" customHeight="1">
      <c r="A35" s="21"/>
      <c r="B35" s="21"/>
      <c r="C35" s="24"/>
      <c r="D35" s="24"/>
      <c r="E35" s="21"/>
      <c r="F35" s="21"/>
      <c r="G35" s="21"/>
      <c r="H35" s="21"/>
      <c r="I35" s="21"/>
      <c r="J35" s="21"/>
      <c r="K35" s="21"/>
      <c r="L35" s="21"/>
      <c r="M35" s="27"/>
      <c r="N35" s="21"/>
      <c r="O35" s="22"/>
      <c r="P35" s="22"/>
      <c r="Q35" s="22"/>
      <c r="R35" s="22"/>
      <c r="S35" s="22"/>
      <c r="T35" s="22"/>
      <c r="U35" s="22"/>
      <c r="V35" s="22"/>
    </row>
    <row r="36" spans="1:22" ht="16.5" customHeight="1">
      <c r="A36" s="21"/>
      <c r="B36" s="21"/>
      <c r="C36" s="24"/>
      <c r="D36" s="24"/>
      <c r="E36" s="21"/>
      <c r="F36" s="21"/>
      <c r="G36" s="21"/>
      <c r="H36" s="21"/>
      <c r="I36" s="21"/>
      <c r="J36" s="21"/>
      <c r="K36" s="21"/>
      <c r="L36" s="21"/>
      <c r="M36" s="27"/>
      <c r="N36" s="21"/>
      <c r="O36" s="22"/>
      <c r="P36" s="22"/>
      <c r="Q36" s="22"/>
      <c r="R36" s="22"/>
      <c r="S36" s="22"/>
      <c r="T36" s="22"/>
      <c r="U36" s="22"/>
      <c r="V36" s="22"/>
    </row>
    <row r="37" spans="1:22" ht="16.5" customHeight="1">
      <c r="A37" s="21"/>
      <c r="B37" s="21"/>
      <c r="C37" s="24"/>
      <c r="D37" s="24"/>
      <c r="E37" s="21"/>
      <c r="F37" s="21"/>
      <c r="G37" s="21"/>
      <c r="H37" s="21"/>
      <c r="I37" s="21"/>
      <c r="J37" s="21"/>
      <c r="K37" s="21"/>
      <c r="L37" s="21"/>
      <c r="M37" s="27"/>
      <c r="N37" s="21"/>
      <c r="O37" s="22"/>
      <c r="P37" s="22"/>
      <c r="Q37" s="22"/>
      <c r="R37" s="22"/>
      <c r="S37" s="22"/>
      <c r="T37" s="22"/>
      <c r="U37" s="22"/>
      <c r="V37" s="22"/>
    </row>
    <row r="38" spans="1:22" ht="16.5" customHeight="1">
      <c r="A38" s="21"/>
      <c r="B38" s="21"/>
      <c r="C38" s="24"/>
      <c r="D38" s="24"/>
      <c r="E38" s="21"/>
      <c r="F38" s="21"/>
      <c r="G38" s="21"/>
      <c r="H38" s="21"/>
      <c r="I38" s="21"/>
      <c r="J38" s="21"/>
      <c r="K38" s="21"/>
      <c r="L38" s="21"/>
      <c r="M38" s="30"/>
      <c r="N38" s="21"/>
      <c r="O38" s="22"/>
      <c r="P38" s="22"/>
      <c r="Q38" s="22"/>
      <c r="R38" s="22"/>
      <c r="S38" s="22"/>
      <c r="T38" s="22"/>
      <c r="U38" s="22"/>
      <c r="V38" s="22"/>
    </row>
    <row r="39" spans="1:22" ht="16.5" customHeight="1">
      <c r="A39" s="21"/>
      <c r="B39" s="21"/>
      <c r="C39" s="24"/>
      <c r="D39" s="24"/>
      <c r="E39" s="21"/>
      <c r="F39" s="21"/>
      <c r="G39" s="21"/>
      <c r="H39" s="21"/>
      <c r="I39" s="21"/>
      <c r="J39" s="21"/>
      <c r="K39" s="21"/>
      <c r="L39" s="21"/>
      <c r="M39" s="30"/>
      <c r="N39" s="21"/>
      <c r="O39" s="22"/>
      <c r="P39" s="22"/>
      <c r="Q39" s="22"/>
      <c r="R39" s="22"/>
      <c r="S39" s="22"/>
      <c r="T39" s="22"/>
      <c r="U39" s="22"/>
      <c r="V39" s="22"/>
    </row>
    <row r="40" spans="1:22" ht="16.5" customHeight="1">
      <c r="A40" s="21"/>
      <c r="B40" s="21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30"/>
      <c r="N40" s="21"/>
      <c r="O40" s="22"/>
      <c r="P40" s="22"/>
      <c r="Q40" s="22"/>
      <c r="R40" s="22"/>
      <c r="S40" s="22"/>
      <c r="T40" s="22"/>
      <c r="U40" s="22"/>
      <c r="V40" s="22"/>
    </row>
    <row r="41" spans="1:22" ht="16.5" customHeight="1">
      <c r="A41" s="21"/>
      <c r="B41" s="21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30"/>
      <c r="N41" s="21"/>
      <c r="O41" s="22"/>
      <c r="P41" s="22"/>
      <c r="Q41" s="22"/>
      <c r="R41" s="22"/>
      <c r="S41" s="22"/>
      <c r="T41" s="22"/>
      <c r="U41" s="22"/>
      <c r="V41" s="22"/>
    </row>
    <row r="42" spans="1:22" ht="30" customHeight="1">
      <c r="A42" s="21"/>
      <c r="B42" s="21"/>
      <c r="C42" s="24"/>
      <c r="D42" s="24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2"/>
      <c r="Q42" s="22"/>
      <c r="R42" s="22"/>
      <c r="S42" s="22"/>
      <c r="T42" s="22"/>
      <c r="U42" s="22"/>
      <c r="V42" s="22"/>
    </row>
    <row r="43" spans="1:22" ht="30" customHeight="1">
      <c r="A43" s="21"/>
      <c r="B43" s="21"/>
      <c r="C43" s="24"/>
      <c r="D43" s="24"/>
      <c r="E43" s="21"/>
      <c r="F43" s="21"/>
      <c r="G43" s="21"/>
      <c r="H43" s="21"/>
      <c r="I43" s="21"/>
      <c r="J43" s="21"/>
      <c r="K43" s="21"/>
      <c r="L43" s="21"/>
      <c r="M43" s="25"/>
      <c r="N43" s="21"/>
      <c r="O43" s="22"/>
      <c r="P43" s="22"/>
      <c r="Q43" s="22"/>
      <c r="R43" s="22"/>
      <c r="S43" s="22"/>
      <c r="T43" s="22"/>
      <c r="U43" s="22"/>
      <c r="V43" s="22"/>
    </row>
    <row r="44" spans="1:22" ht="15.75" customHeight="1">
      <c r="A44" s="21"/>
      <c r="B44" s="21"/>
      <c r="C44" s="24"/>
      <c r="D44" s="24"/>
      <c r="E44" s="21"/>
      <c r="F44" s="21"/>
      <c r="G44" s="21"/>
      <c r="H44" s="21"/>
      <c r="I44" s="21"/>
      <c r="J44" s="21"/>
      <c r="K44" s="21"/>
      <c r="L44" s="21"/>
      <c r="M44" s="27"/>
      <c r="N44" s="21"/>
      <c r="O44" s="22"/>
      <c r="P44" s="22"/>
      <c r="Q44" s="22"/>
      <c r="R44" s="22"/>
      <c r="S44" s="22"/>
      <c r="T44" s="22"/>
      <c r="U44" s="22"/>
      <c r="V44" s="22"/>
    </row>
    <row r="45" spans="1:22" ht="15.75" customHeight="1">
      <c r="A45" s="21"/>
      <c r="B45" s="21"/>
      <c r="C45" s="24"/>
      <c r="D45" s="24"/>
      <c r="E45" s="21"/>
      <c r="F45" s="21"/>
      <c r="G45" s="21"/>
      <c r="H45" s="21"/>
      <c r="I45" s="21"/>
      <c r="J45" s="21"/>
      <c r="K45" s="21"/>
      <c r="L45" s="21"/>
      <c r="M45" s="27"/>
      <c r="N45" s="21"/>
      <c r="O45" s="22"/>
      <c r="P45" s="22"/>
      <c r="Q45" s="22"/>
      <c r="R45" s="22"/>
      <c r="S45" s="22"/>
      <c r="T45" s="22"/>
      <c r="U45" s="22"/>
      <c r="V45" s="22"/>
    </row>
    <row r="46" spans="1:22" ht="15.75" customHeight="1">
      <c r="A46" s="21"/>
      <c r="B46" s="21"/>
      <c r="C46" s="24"/>
      <c r="D46" s="24"/>
      <c r="E46" s="21"/>
      <c r="F46" s="21"/>
      <c r="G46" s="21"/>
      <c r="H46" s="21"/>
      <c r="I46" s="21"/>
      <c r="J46" s="21"/>
      <c r="K46" s="21"/>
      <c r="L46" s="21"/>
      <c r="M46" s="27"/>
      <c r="N46" s="21"/>
      <c r="O46" s="22"/>
      <c r="P46" s="22"/>
      <c r="Q46" s="22"/>
      <c r="R46" s="22"/>
      <c r="S46" s="22"/>
      <c r="T46" s="22"/>
      <c r="U46" s="22"/>
      <c r="V46" s="22"/>
    </row>
    <row r="47" spans="1:22" ht="15.75" customHeight="1">
      <c r="A47" s="21"/>
      <c r="B47" s="21"/>
      <c r="C47" s="24"/>
      <c r="D47" s="24"/>
      <c r="E47" s="21"/>
      <c r="F47" s="21"/>
      <c r="G47" s="21"/>
      <c r="H47" s="21"/>
      <c r="I47" s="21"/>
      <c r="J47" s="21"/>
      <c r="K47" s="21"/>
      <c r="L47" s="21"/>
      <c r="M47" s="27"/>
      <c r="N47" s="21"/>
      <c r="O47" s="22"/>
      <c r="P47" s="22"/>
      <c r="Q47" s="22"/>
      <c r="R47" s="22"/>
      <c r="S47" s="22"/>
      <c r="T47" s="22"/>
      <c r="U47" s="22"/>
      <c r="V47" s="22"/>
    </row>
    <row r="48" spans="1:22" ht="14.25" customHeight="1">
      <c r="A48" s="21"/>
      <c r="B48" s="21"/>
      <c r="C48" s="24"/>
      <c r="D48" s="24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2"/>
      <c r="Q48" s="22"/>
      <c r="R48" s="22"/>
      <c r="S48" s="22"/>
      <c r="T48" s="22"/>
      <c r="U48" s="22"/>
      <c r="V48" s="22"/>
    </row>
    <row r="49" spans="1:22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5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5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5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5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5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5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5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5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5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5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15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15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15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15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15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15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5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15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5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15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5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5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5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15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5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15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5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5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5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15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15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5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15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5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5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5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5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5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5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5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5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5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5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5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5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5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5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5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5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1:22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1:22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1:22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ht="15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ht="15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ht="15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1:22" ht="15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ht="15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5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2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1:22" ht="15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ht="15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ht="15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ht="15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ht="15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1:22" ht="15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1:22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1:22" ht="15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1:22" ht="15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ht="15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1:22" ht="15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ht="15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1:22" ht="15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ht="15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</row>
    <row r="150" spans="1:22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5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1:22" ht="15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ht="15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</row>
    <row r="156" spans="1:22" ht="15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1:22" ht="15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ht="15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1:22" ht="15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ht="15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15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15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ht="15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ht="15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</row>
    <row r="165" spans="1:22" ht="15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15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15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1:22" ht="15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ht="15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ht="15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ht="15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ht="15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22" ht="15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ht="15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ht="15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ht="15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ht="15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1:22" ht="15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ht="15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ht="15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1:22" ht="15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ht="15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</row>
    <row r="183" spans="1:22" ht="15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ht="15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</row>
    <row r="185" spans="1:22" ht="15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1:22" ht="15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1:22" ht="15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1:22" ht="15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1:22" ht="15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ht="15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1:22" ht="15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</row>
    <row r="192" spans="1:22" ht="15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</row>
    <row r="193" spans="1:22" ht="15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ht="15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15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5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5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5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5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15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5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15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5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15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15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15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15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15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5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5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5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15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15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15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15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15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15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5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5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5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5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5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ht="15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ht="15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1:22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</row>
    <row r="226" spans="1:22" ht="15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</row>
    <row r="227" spans="1:22" ht="15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</row>
    <row r="228" spans="1:22" ht="15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</row>
    <row r="229" spans="1:22" ht="15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1:22" ht="15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</row>
    <row r="231" spans="1:22" ht="15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</row>
    <row r="232" spans="1:22" ht="15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</row>
    <row r="233" spans="1:22" ht="15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1:22" ht="15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</row>
    <row r="235" spans="1:22" ht="15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</row>
    <row r="236" spans="1:22" ht="15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</row>
    <row r="237" spans="1:22" ht="15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1:22" ht="15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1:22" ht="15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</row>
    <row r="240" spans="1:22" ht="15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</row>
    <row r="241" spans="1:22" ht="15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1:22" ht="15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</row>
    <row r="243" spans="1:22" ht="15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1:22" ht="15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</row>
    <row r="245" spans="1:22" ht="15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</row>
    <row r="246" spans="1:22" ht="15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</row>
    <row r="247" spans="1:22" ht="15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</row>
    <row r="248" spans="1:22" ht="15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</row>
    <row r="249" spans="1:22" ht="15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</row>
    <row r="250" spans="1:22" ht="15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</row>
    <row r="251" spans="1:22" ht="15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22" ht="15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</row>
    <row r="253" spans="1:22" ht="15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</row>
    <row r="254" spans="1:22" ht="15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</row>
    <row r="255" spans="1:22" ht="15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</row>
    <row r="256" spans="1:22" ht="15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</row>
    <row r="257" spans="1:22" ht="15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</row>
    <row r="258" spans="1:22" ht="15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</row>
    <row r="259" spans="1:22" ht="15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</row>
    <row r="260" spans="1:22" ht="15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</row>
    <row r="261" spans="1:22" ht="15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</row>
    <row r="262" spans="1:22" ht="15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</row>
    <row r="263" spans="1:22" ht="15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</row>
    <row r="264" spans="1:22" ht="15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</row>
    <row r="265" spans="1:22" ht="15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</row>
    <row r="266" spans="1:22" ht="15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</row>
    <row r="267" spans="1:22" ht="15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</row>
    <row r="268" spans="1:22" ht="15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</row>
    <row r="269" spans="1:22" ht="15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</row>
    <row r="270" spans="1:22" ht="15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</row>
    <row r="271" spans="1:22" ht="15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</row>
    <row r="272" spans="1:22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</row>
    <row r="273" spans="1:22" ht="15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</row>
    <row r="274" spans="1:22" ht="15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</row>
    <row r="275" spans="1:22" ht="15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1:22" ht="15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</row>
    <row r="277" spans="1:22" ht="15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</row>
    <row r="278" spans="1:22" ht="15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</row>
    <row r="279" spans="1:22" ht="15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</row>
    <row r="280" spans="1:22" ht="15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</row>
    <row r="281" spans="1:22" ht="15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</row>
    <row r="282" spans="1:22" ht="15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</row>
    <row r="283" spans="1:22" ht="15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</row>
    <row r="284" spans="1:22" ht="15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  <row r="285" spans="1:22" ht="15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</row>
    <row r="286" spans="1:22" ht="15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</row>
    <row r="287" spans="1:22" ht="15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</row>
    <row r="288" spans="1:22" ht="15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</row>
    <row r="289" spans="1:22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</row>
    <row r="290" spans="1:22" ht="15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</row>
    <row r="291" spans="1:22" ht="15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</row>
    <row r="292" spans="1:22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</row>
    <row r="293" spans="1:22" ht="15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</row>
    <row r="294" spans="1:22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</row>
    <row r="295" spans="1:22" ht="15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</row>
    <row r="296" spans="1:22" ht="15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</row>
    <row r="297" spans="1:22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</row>
    <row r="298" spans="1:22" ht="15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</row>
    <row r="299" spans="1:22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</row>
    <row r="300" spans="1:22" ht="15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</row>
    <row r="301" spans="1:22" ht="15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</row>
    <row r="302" spans="1:22" ht="15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</row>
    <row r="303" spans="1:22" ht="15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</row>
    <row r="304" spans="1:22" ht="15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</row>
    <row r="305" spans="1:22" ht="15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</row>
    <row r="306" spans="1:22" ht="15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</row>
    <row r="307" spans="1:22" ht="15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</row>
    <row r="308" spans="1:22" ht="15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</row>
    <row r="309" spans="1:22" ht="15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</row>
    <row r="310" spans="1:22" ht="15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</row>
    <row r="311" spans="1:22" ht="15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</row>
    <row r="312" spans="1:22" ht="15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</row>
    <row r="313" spans="1:22" ht="15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</row>
    <row r="314" spans="1:22" ht="15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</row>
    <row r="315" spans="1:22" ht="15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</row>
    <row r="316" spans="1:22" ht="15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</row>
    <row r="317" spans="1:22" ht="15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</row>
    <row r="318" spans="1:22" ht="15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</row>
    <row r="319" spans="1:22" ht="15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</row>
    <row r="320" spans="1:22" ht="15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</row>
    <row r="321" spans="1:22" ht="15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</row>
    <row r="322" spans="1:22" ht="15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</row>
    <row r="323" spans="1:22" ht="15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</row>
    <row r="324" spans="1:22" ht="15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</row>
    <row r="325" spans="1:22" ht="15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</row>
    <row r="326" spans="1:22" ht="15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</row>
    <row r="327" spans="1:22" ht="15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</row>
    <row r="328" spans="1:22" ht="15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</row>
    <row r="329" spans="1:22" ht="15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</row>
    <row r="330" spans="1:22" ht="15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</row>
    <row r="331" spans="1:22" ht="15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</row>
    <row r="332" spans="1:22" ht="15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</row>
    <row r="333" spans="1:22" ht="15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</row>
    <row r="334" spans="1:22" ht="15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</row>
    <row r="335" spans="1:22" ht="15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</row>
    <row r="336" spans="1:22" ht="15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</row>
    <row r="337" spans="1:22" ht="15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</row>
    <row r="338" spans="1:22" ht="15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</row>
    <row r="339" spans="1:22" ht="15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</row>
    <row r="340" spans="1:22" ht="15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</row>
    <row r="341" spans="1:22" ht="15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</row>
    <row r="342" spans="1:22" ht="15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</row>
    <row r="343" spans="1:22" ht="15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</row>
    <row r="344" spans="1:22" ht="15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</row>
    <row r="345" spans="1:22" ht="15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</row>
    <row r="346" spans="1:22" ht="15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</row>
    <row r="347" spans="1:22" ht="15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</row>
    <row r="348" spans="1:22" ht="15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</row>
    <row r="349" spans="1:22" ht="15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</row>
    <row r="350" spans="1:22" ht="15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</row>
    <row r="351" spans="1:22" ht="15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</row>
    <row r="352" spans="1:22" ht="15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</row>
    <row r="353" spans="1:22" ht="15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</row>
    <row r="354" spans="1:22" ht="15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</row>
    <row r="355" spans="1:22" ht="15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</row>
    <row r="356" spans="1:22" ht="15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</row>
    <row r="357" spans="1:22" ht="15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</row>
    <row r="358" spans="1:22" ht="15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</row>
    <row r="359" spans="1:22" ht="15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</row>
    <row r="360" spans="1:22" ht="15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</row>
    <row r="361" spans="1:22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</row>
    <row r="362" spans="1:22" ht="15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</row>
    <row r="363" spans="1:22" ht="15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</row>
    <row r="364" spans="1:22" ht="15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</row>
    <row r="365" spans="1:22" ht="15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</row>
    <row r="366" spans="1:22" ht="15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</row>
    <row r="367" spans="1:22" ht="15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</row>
    <row r="368" spans="1:22" ht="15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</row>
    <row r="369" spans="1:22" ht="15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</row>
    <row r="370" spans="1:22" ht="15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</row>
    <row r="371" spans="1:22" ht="15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</row>
    <row r="372" spans="1:22" ht="15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</row>
    <row r="373" spans="1:22" ht="15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</row>
    <row r="374" spans="1:22" ht="15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</row>
    <row r="375" spans="1:22" ht="15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</row>
    <row r="376" spans="1:22" ht="15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</row>
    <row r="377" spans="1:22" ht="15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</row>
    <row r="378" spans="1:22" ht="15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</row>
    <row r="379" spans="1:22" ht="15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</row>
    <row r="380" spans="1:22" ht="15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</row>
    <row r="381" spans="1:22" ht="15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</row>
    <row r="382" spans="1:22" ht="15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</row>
    <row r="383" spans="1:22" ht="15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</row>
    <row r="384" spans="1:22" ht="15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</row>
    <row r="385" spans="1:22" ht="15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</row>
    <row r="386" spans="1:22" ht="15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</row>
    <row r="387" spans="1:22" ht="15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</row>
    <row r="388" spans="1:22" ht="15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</row>
    <row r="389" spans="1:22" ht="15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</row>
    <row r="390" spans="1:22" ht="15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</row>
    <row r="391" spans="1:22" ht="15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</row>
    <row r="392" spans="1:22" ht="15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</row>
    <row r="393" spans="1:22" ht="15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</row>
    <row r="394" spans="1:22" ht="15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</row>
    <row r="395" spans="1:22" ht="15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</row>
    <row r="396" spans="1:22" ht="15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</row>
    <row r="397" spans="1:22" ht="15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</row>
    <row r="398" spans="1:22" ht="15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</row>
    <row r="399" spans="1:22" ht="15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</row>
    <row r="400" spans="1:22" ht="15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</row>
    <row r="401" spans="1:22" ht="15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</row>
    <row r="402" spans="1:22" ht="15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</row>
    <row r="403" spans="1:22" ht="15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</row>
    <row r="404" spans="1:22" ht="15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</row>
    <row r="405" spans="1:22" ht="15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</row>
    <row r="406" spans="1:22" ht="15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</row>
    <row r="407" spans="1:22" ht="15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</row>
    <row r="408" spans="1:22" ht="15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</row>
    <row r="409" spans="1:22" ht="15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</row>
    <row r="410" spans="1:22" ht="15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</row>
    <row r="411" spans="1:22" ht="15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</row>
    <row r="412" spans="1:22" ht="15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</row>
    <row r="413" spans="1:22" ht="15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</row>
    <row r="414" spans="1:22" ht="15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</row>
    <row r="415" spans="1:22" ht="15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</row>
    <row r="416" spans="1:22" ht="15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</row>
    <row r="417" spans="1:22" ht="15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</row>
    <row r="418" spans="1:22" ht="15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</row>
    <row r="419" spans="1:22" ht="15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</row>
    <row r="420" spans="1:22" ht="15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</row>
    <row r="421" spans="1:22" ht="15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</row>
    <row r="422" spans="1:22" ht="15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</row>
    <row r="423" spans="1:22" ht="15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</row>
    <row r="424" spans="1:22" ht="15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</row>
    <row r="425" spans="1:22" ht="15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</row>
    <row r="426" spans="1:22" ht="15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</row>
    <row r="427" spans="1:22" ht="15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</row>
    <row r="428" spans="1:22" ht="15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</row>
    <row r="429" spans="1:22" ht="15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</row>
    <row r="430" spans="1:22" ht="15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</row>
    <row r="431" spans="1:22" ht="15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</row>
    <row r="432" spans="1:22" ht="15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</row>
    <row r="433" spans="1:22" ht="15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</row>
    <row r="434" spans="1:22" ht="15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</row>
    <row r="435" spans="1:22" ht="15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</row>
    <row r="436" spans="1:22" ht="15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</row>
    <row r="437" spans="1:22" ht="15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</row>
    <row r="438" spans="1:22" ht="15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</row>
    <row r="439" spans="1:22" ht="15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</row>
    <row r="440" spans="1:22" ht="15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</row>
    <row r="441" spans="1:22" ht="15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</row>
    <row r="442" spans="1:22" ht="15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</row>
    <row r="443" spans="1:22" ht="15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</row>
    <row r="444" spans="1:22" ht="15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</row>
    <row r="445" spans="1:22" ht="15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</row>
    <row r="446" spans="1:22" ht="15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</row>
    <row r="447" spans="1:22" ht="15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</row>
    <row r="448" spans="1:22" ht="15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</row>
    <row r="449" spans="1:22" ht="15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</row>
    <row r="450" spans="1:22" ht="15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</row>
    <row r="451" spans="1:22" ht="15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</row>
    <row r="452" spans="1:22" ht="15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</row>
    <row r="453" spans="1:22" ht="15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</row>
    <row r="454" spans="1:22" ht="15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</row>
    <row r="455" spans="1:22" ht="15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</row>
    <row r="456" spans="1:22" ht="15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</row>
    <row r="457" spans="1:22" ht="15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</row>
    <row r="458" spans="1:22" ht="15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</row>
    <row r="459" spans="1:22" ht="15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</row>
    <row r="460" spans="1:22" ht="15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</row>
    <row r="461" spans="1:22" ht="15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</row>
    <row r="462" spans="1:22" ht="15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</row>
    <row r="463" spans="1:22" ht="15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</row>
    <row r="464" spans="1:22" ht="15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</row>
    <row r="465" spans="1:22" ht="15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</row>
    <row r="466" spans="1:22" ht="15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</row>
    <row r="467" spans="1:22" ht="15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</row>
    <row r="468" spans="1:22" ht="15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</row>
    <row r="469" spans="1:22" ht="15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</row>
    <row r="470" spans="1:22" ht="15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</row>
    <row r="471" spans="1:22" ht="15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</row>
    <row r="472" spans="1:22" ht="15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</row>
    <row r="473" spans="1:22" ht="15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</row>
    <row r="474" spans="1:22" ht="15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</row>
    <row r="475" spans="1:22" ht="15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</row>
    <row r="476" spans="1:22" ht="15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</row>
    <row r="477" spans="1:22" ht="15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</row>
    <row r="478" spans="1:22" ht="15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</row>
    <row r="479" spans="1:22" ht="15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</row>
    <row r="480" spans="1:22" ht="15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</row>
    <row r="481" spans="1:22" ht="15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</row>
    <row r="482" spans="1:22" ht="15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</row>
    <row r="483" spans="1:22" ht="15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</row>
    <row r="484" spans="1:22" ht="15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</row>
    <row r="485" spans="1:22" ht="15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</row>
    <row r="486" spans="1:22" ht="15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</row>
    <row r="487" spans="1:22" ht="15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</row>
    <row r="488" spans="1:22" ht="15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</row>
    <row r="489" spans="1:22" ht="15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</row>
    <row r="490" spans="1:22" ht="15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</row>
    <row r="491" spans="1:22" ht="15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</row>
    <row r="492" spans="1:22" ht="15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</row>
    <row r="493" spans="1:22" ht="15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</row>
    <row r="494" spans="1:22" ht="15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</row>
    <row r="495" spans="1:22" ht="15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</row>
    <row r="496" spans="1:22" ht="15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</row>
    <row r="497" spans="1:22" ht="15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</row>
    <row r="498" spans="1:22" ht="15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</row>
    <row r="499" spans="1:22" ht="15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</row>
    <row r="500" spans="1:22" ht="15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</row>
    <row r="501" spans="1:22" ht="15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</row>
    <row r="502" spans="1:22" ht="15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</row>
    <row r="503" spans="1:22" ht="15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</row>
    <row r="504" spans="1:22" ht="15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</row>
    <row r="505" spans="1:22" ht="15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</row>
    <row r="506" spans="1:22" ht="15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</row>
    <row r="507" spans="1:22" ht="15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</row>
    <row r="508" spans="1:22" ht="15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</row>
    <row r="509" spans="1:22" ht="15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</row>
    <row r="510" spans="1:22" ht="15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</row>
    <row r="511" spans="1:22" ht="15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</row>
    <row r="512" spans="1:22" ht="15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</row>
    <row r="513" spans="1:22" ht="15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</row>
    <row r="514" spans="1:22" ht="15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</row>
    <row r="515" spans="1:22" ht="15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</row>
    <row r="516" spans="1:22" ht="15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</row>
    <row r="517" spans="1:22" ht="15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</row>
    <row r="518" spans="1:22" ht="15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</row>
    <row r="519" spans="1:22" ht="15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</row>
    <row r="520" spans="1:22" ht="15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</row>
    <row r="521" spans="1:22" ht="15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</row>
    <row r="522" spans="1:22" ht="15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</row>
    <row r="523" spans="1:22" ht="15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</row>
    <row r="524" spans="1:22" ht="15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</row>
    <row r="525" spans="1:22" ht="15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</row>
    <row r="526" spans="1:22" ht="15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</row>
    <row r="527" spans="1:22" ht="15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</row>
    <row r="528" spans="1:22" ht="15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</row>
    <row r="529" spans="1:22" ht="15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</row>
    <row r="530" spans="1:22" ht="15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</row>
    <row r="531" spans="1:22" ht="15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</row>
    <row r="532" spans="1:22" ht="15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</row>
    <row r="533" spans="1:22" ht="15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</row>
    <row r="534" spans="1:22" ht="15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</row>
    <row r="535" spans="1:22" ht="15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</row>
    <row r="536" spans="1:22" ht="15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</row>
    <row r="537" spans="1:22" ht="15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</row>
    <row r="538" spans="1:22" ht="15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</row>
    <row r="539" spans="1:22" ht="15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</row>
    <row r="540" spans="1:22" ht="15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</row>
    <row r="541" spans="1:22" ht="15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</row>
    <row r="542" spans="1:22" ht="15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</row>
    <row r="543" spans="1:22" ht="15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</row>
    <row r="544" spans="1:22" ht="15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</row>
    <row r="545" spans="1:22" ht="15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</row>
    <row r="546" spans="1:22" ht="15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</row>
    <row r="547" spans="1:22" ht="15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</row>
    <row r="548" spans="1:22" ht="15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</row>
    <row r="549" spans="1:22" ht="15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</row>
    <row r="550" spans="1:22" ht="15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</row>
    <row r="551" spans="1:22" ht="15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</row>
    <row r="552" spans="1:22" ht="15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</row>
    <row r="553" spans="1:22" ht="15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</row>
    <row r="554" spans="1:22" ht="15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</row>
    <row r="555" spans="1:22" ht="15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</row>
    <row r="556" spans="1:22" ht="15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</row>
    <row r="557" spans="1:22" ht="15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</row>
    <row r="558" spans="1:22" ht="15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</row>
    <row r="559" spans="1:22" ht="15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</row>
    <row r="560" spans="1:22" ht="15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</row>
    <row r="561" spans="1:22" ht="15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</row>
    <row r="562" spans="1:22" ht="15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</row>
    <row r="563" spans="1:22" ht="15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</row>
    <row r="564" spans="1:22" ht="15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</row>
    <row r="565" spans="1:22" ht="15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</row>
    <row r="566" spans="1:22" ht="15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</row>
    <row r="567" spans="1:22" ht="15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</row>
    <row r="568" spans="1:22" ht="15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</row>
    <row r="569" spans="1:22" ht="15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</row>
    <row r="570" spans="1:22" ht="15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</row>
    <row r="571" spans="1:22" ht="15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</row>
    <row r="572" spans="1:22" ht="15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</row>
    <row r="573" spans="1:22" ht="15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</row>
    <row r="574" spans="1:22" ht="15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</row>
    <row r="575" spans="1:22" ht="15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</row>
    <row r="576" spans="1:22" ht="15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</row>
    <row r="577" spans="1:22" ht="15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</row>
    <row r="578" spans="1:22" ht="15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</row>
    <row r="579" spans="1:22" ht="15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</row>
    <row r="580" spans="1:22" ht="15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</row>
    <row r="581" spans="1:22" ht="15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</row>
    <row r="582" spans="1:22" ht="15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</row>
    <row r="583" spans="1:22" ht="15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</row>
    <row r="584" spans="1:22" ht="15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</row>
    <row r="585" spans="1:22" ht="15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</row>
    <row r="586" spans="1:22" ht="15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</row>
    <row r="587" spans="1:22" ht="15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</row>
    <row r="588" spans="1:22" ht="15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</row>
    <row r="589" spans="1:22" ht="15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</row>
    <row r="590" spans="1:22" ht="15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</row>
    <row r="591" spans="1:22" ht="15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</row>
    <row r="592" spans="1:22" ht="15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</row>
    <row r="593" spans="1:22" ht="15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</row>
    <row r="594" spans="1:22" ht="15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</row>
    <row r="595" spans="1:22" ht="15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</row>
    <row r="596" spans="1:22" ht="15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</row>
    <row r="597" spans="1:22" ht="15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</row>
    <row r="598" spans="1:22" ht="15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</row>
    <row r="599" spans="1:22" ht="15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</row>
    <row r="600" spans="1:22" ht="15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</row>
    <row r="601" spans="1:22" ht="15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</row>
    <row r="602" spans="1:22" ht="15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</row>
    <row r="603" spans="1:22" ht="15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</row>
    <row r="604" spans="1:22" ht="15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</row>
    <row r="605" spans="1:22" ht="15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</row>
    <row r="606" spans="1:22" ht="15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</row>
    <row r="607" spans="1:22" ht="15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</row>
    <row r="608" spans="1:22" ht="15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</row>
    <row r="609" spans="1:22" ht="15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</row>
    <row r="610" spans="1:22" ht="15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</row>
    <row r="611" spans="1:22" ht="15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</row>
    <row r="612" spans="1:22" ht="15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</row>
    <row r="613" spans="1:22" ht="15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</row>
    <row r="614" spans="1:22" ht="15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</row>
    <row r="615" spans="1:22" ht="15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</row>
    <row r="616" spans="1:22" ht="15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</row>
    <row r="617" spans="1:22" ht="15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</row>
    <row r="618" spans="1:22" ht="15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</row>
    <row r="619" spans="1:22" ht="15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</row>
    <row r="620" spans="1:22" ht="15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</row>
    <row r="621" spans="1:22" ht="15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</row>
    <row r="622" spans="1:22" ht="15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</row>
    <row r="623" spans="1:22" ht="15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</row>
    <row r="624" spans="1:22" ht="15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</row>
    <row r="625" spans="1:22" ht="15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</row>
    <row r="626" spans="1:22" ht="15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</row>
    <row r="627" spans="1:22" ht="15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</row>
    <row r="628" spans="1:22" ht="15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</row>
    <row r="629" spans="1:22" ht="15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</row>
    <row r="630" spans="1:22" ht="15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</row>
    <row r="631" spans="1:22" ht="15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</row>
    <row r="632" spans="1:22" ht="15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</row>
    <row r="633" spans="1:22" ht="15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</row>
    <row r="634" spans="1:22" ht="15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</row>
    <row r="635" spans="1:22" ht="15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</row>
    <row r="636" spans="1:22" ht="15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</row>
    <row r="637" spans="1:22" ht="15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</row>
    <row r="638" spans="1:22" ht="15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</row>
    <row r="639" spans="1:22" ht="15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</row>
    <row r="640" spans="1:22" ht="15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</row>
    <row r="641" spans="1:22" ht="15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</row>
    <row r="642" spans="1:22" ht="15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</row>
    <row r="643" spans="1:22" ht="15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</row>
    <row r="644" spans="1:22" ht="15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</row>
    <row r="645" spans="1:22" ht="15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</row>
    <row r="646" spans="1:22" ht="15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</row>
    <row r="647" spans="1:22" ht="15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</row>
    <row r="648" spans="1:22" ht="15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</row>
    <row r="649" spans="1:22" ht="15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</row>
    <row r="650" spans="1:22" ht="15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</row>
    <row r="651" spans="1:22" ht="15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</row>
    <row r="652" spans="1:22" ht="15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</row>
    <row r="653" spans="1:22" ht="15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</row>
    <row r="654" spans="1:22" ht="15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</row>
    <row r="655" spans="1:22" ht="15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</row>
    <row r="656" spans="1:22" ht="15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</row>
    <row r="657" spans="1:22" ht="15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</row>
    <row r="658" spans="1:22" ht="15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</row>
    <row r="659" spans="1:22" ht="15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</row>
    <row r="660" spans="1:22" ht="15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</row>
    <row r="661" spans="1:22" ht="15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</row>
    <row r="662" spans="1:22" ht="15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</row>
    <row r="663" spans="1:22" ht="15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</row>
    <row r="664" spans="1:22" ht="15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</row>
    <row r="665" spans="1:22" ht="15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</row>
    <row r="666" spans="1:22" ht="15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</row>
    <row r="667" spans="1:22" ht="15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</row>
    <row r="668" spans="1:22" ht="15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</row>
    <row r="669" spans="1:22" ht="15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</row>
    <row r="670" spans="1:22" ht="15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</row>
    <row r="671" spans="1:22" ht="15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</row>
    <row r="672" spans="1:22" ht="15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</row>
    <row r="673" spans="1:22" ht="15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</row>
    <row r="674" spans="1:22" ht="15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</row>
    <row r="675" spans="1:22" ht="15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</row>
    <row r="676" spans="1:22" ht="15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</row>
    <row r="677" spans="1:22" ht="15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</row>
    <row r="678" spans="1:22" ht="15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</row>
    <row r="679" spans="1:22" ht="15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</row>
    <row r="680" spans="1:22" ht="15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</row>
    <row r="681" spans="1:22" ht="15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</row>
    <row r="682" spans="1:22" ht="15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</row>
    <row r="683" spans="1:22" ht="15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</row>
    <row r="684" spans="1:22" ht="15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</row>
    <row r="685" spans="1:22" ht="15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</row>
    <row r="686" spans="1:22" ht="15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</row>
    <row r="687" spans="1:22" ht="15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</row>
    <row r="688" spans="1:22" ht="15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</row>
    <row r="689" spans="1:22" ht="15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</row>
    <row r="690" spans="1:22" ht="15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</row>
    <row r="691" spans="1:22" ht="15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</row>
    <row r="692" spans="1:22" ht="15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</row>
    <row r="693" spans="1:22" ht="15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</row>
    <row r="694" spans="1:22" ht="15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</row>
    <row r="695" spans="1:22" ht="15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</row>
    <row r="696" spans="1:22" ht="15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</row>
    <row r="697" spans="1:22" ht="15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</row>
    <row r="698" spans="1:22" ht="15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</row>
    <row r="699" spans="1:22" ht="15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</row>
    <row r="700" spans="1:22" ht="15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</row>
    <row r="701" spans="1:22" ht="15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</row>
    <row r="702" spans="1:22" ht="15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</row>
    <row r="703" spans="1:22" ht="15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</row>
    <row r="704" spans="1:22" ht="15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</row>
    <row r="705" spans="1:22" ht="15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</row>
    <row r="706" spans="1:22" ht="15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</row>
    <row r="707" spans="1:22" ht="15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</row>
    <row r="708" spans="1:22" ht="15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</row>
    <row r="709" spans="1:22" ht="15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</row>
    <row r="710" spans="1:22" ht="15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</row>
    <row r="711" spans="1:22" ht="15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</row>
    <row r="712" spans="1:22" ht="15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</row>
    <row r="713" spans="1:22" ht="15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</row>
    <row r="714" spans="1:22" ht="15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</row>
    <row r="715" spans="1:22" ht="15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</row>
    <row r="716" spans="1:22" ht="15.7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</row>
    <row r="717" spans="1:22" ht="15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</row>
    <row r="718" spans="1:22" ht="15.7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</row>
    <row r="719" spans="1:22" ht="15.7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</row>
    <row r="720" spans="1:22" ht="15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</row>
    <row r="721" spans="1:22" ht="15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</row>
    <row r="722" spans="1:22" ht="15.7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</row>
    <row r="723" spans="1:22" ht="15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</row>
    <row r="724" spans="1:22" ht="15.7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</row>
    <row r="725" spans="1:22" ht="15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</row>
    <row r="726" spans="1:22" ht="15.7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</row>
    <row r="727" spans="1:22" ht="15.7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</row>
    <row r="728" spans="1:22" ht="15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</row>
    <row r="729" spans="1:22" ht="15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</row>
    <row r="730" spans="1:22" ht="15.7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</row>
    <row r="731" spans="1:22" ht="15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</row>
    <row r="732" spans="1:22" ht="15.7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</row>
    <row r="733" spans="1:22" ht="15.7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</row>
    <row r="734" spans="1:22" ht="15.7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</row>
    <row r="735" spans="1:22" ht="15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</row>
    <row r="736" spans="1:22" ht="15.7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</row>
    <row r="737" spans="1:22" ht="15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</row>
    <row r="738" spans="1:22" ht="15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</row>
    <row r="739" spans="1:22" ht="15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</row>
    <row r="740" spans="1:22" ht="15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</row>
    <row r="741" spans="1:22" ht="15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</row>
    <row r="742" spans="1:22" ht="15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</row>
    <row r="743" spans="1:22" ht="15.7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</row>
    <row r="744" spans="1:22" ht="15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</row>
    <row r="745" spans="1:22" ht="15.7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</row>
    <row r="746" spans="1:22" ht="15.7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</row>
    <row r="747" spans="1:22" ht="15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</row>
    <row r="748" spans="1:22" ht="15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</row>
    <row r="749" spans="1:22" ht="15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</row>
    <row r="750" spans="1:22" ht="15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</row>
    <row r="751" spans="1:22" ht="15.7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</row>
    <row r="752" spans="1:22" ht="15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</row>
    <row r="753" spans="1:22" ht="15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</row>
    <row r="754" spans="1:22" ht="15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</row>
    <row r="755" spans="1:22" ht="15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</row>
    <row r="756" spans="1:22" ht="15.7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</row>
    <row r="757" spans="1:22" ht="15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</row>
    <row r="758" spans="1:22" ht="15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</row>
    <row r="759" spans="1:22" ht="15.7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</row>
    <row r="760" spans="1:22" ht="15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</row>
    <row r="761" spans="1:22" ht="15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</row>
    <row r="762" spans="1:22" ht="15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</row>
    <row r="763" spans="1:22" ht="15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</row>
    <row r="764" spans="1:22" ht="15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</row>
    <row r="765" spans="1:22" ht="15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</row>
    <row r="766" spans="1:22" ht="15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</row>
    <row r="767" spans="1:22" ht="15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</row>
    <row r="768" spans="1:22" ht="15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</row>
    <row r="769" spans="1:22" ht="15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</row>
    <row r="770" spans="1:22" ht="15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</row>
    <row r="771" spans="1:22" ht="15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</row>
    <row r="772" spans="1:22" ht="15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</row>
    <row r="773" spans="1:22" ht="15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</row>
    <row r="774" spans="1:22" ht="15.7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</row>
    <row r="775" spans="1:22" ht="15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</row>
    <row r="776" spans="1:22" ht="15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</row>
    <row r="777" spans="1:22" ht="15.7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</row>
    <row r="778" spans="1:22" ht="15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</row>
    <row r="779" spans="1:22" ht="15.7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</row>
    <row r="780" spans="1:22" ht="15.7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</row>
    <row r="781" spans="1:22" ht="15.7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</row>
    <row r="782" spans="1:22" ht="15.7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</row>
    <row r="783" spans="1:22" ht="15.7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</row>
    <row r="784" spans="1:22" ht="15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</row>
    <row r="785" spans="1:22" ht="15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</row>
    <row r="786" spans="1:22" ht="15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</row>
    <row r="787" spans="1:22" ht="15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</row>
    <row r="788" spans="1:22" ht="15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</row>
    <row r="789" spans="1:22" ht="15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</row>
    <row r="790" spans="1:22" ht="15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</row>
    <row r="791" spans="1:22" ht="15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</row>
    <row r="792" spans="1:22" ht="15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</row>
    <row r="793" spans="1:22" ht="15.7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</row>
    <row r="794" spans="1:22" ht="15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</row>
    <row r="795" spans="1:22" ht="15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</row>
    <row r="796" spans="1:22" ht="15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</row>
    <row r="797" spans="1:22" ht="15.7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</row>
    <row r="798" spans="1:22" ht="15.7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</row>
    <row r="799" spans="1:22" ht="15.7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</row>
    <row r="800" spans="1:22" ht="15.7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</row>
    <row r="801" spans="1:22" ht="15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</row>
    <row r="802" spans="1:22" ht="15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</row>
    <row r="803" spans="1:22" ht="15.7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</row>
    <row r="804" spans="1:22" ht="15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</row>
    <row r="805" spans="1:22" ht="15.7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</row>
    <row r="806" spans="1:22" ht="15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</row>
    <row r="807" spans="1:22" ht="15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</row>
    <row r="808" spans="1:22" ht="15.7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</row>
    <row r="809" spans="1:22" ht="15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</row>
    <row r="810" spans="1:22" ht="15.7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</row>
    <row r="811" spans="1:22" ht="15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</row>
    <row r="812" spans="1:22" ht="15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</row>
    <row r="813" spans="1:22" ht="15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</row>
    <row r="814" spans="1:22" ht="15.7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</row>
    <row r="815" spans="1:22" ht="15.7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</row>
    <row r="816" spans="1:22" ht="15.7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</row>
    <row r="817" spans="1:22" ht="15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</row>
    <row r="818" spans="1:22" ht="15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</row>
    <row r="819" spans="1:22" ht="15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</row>
    <row r="820" spans="1:22" ht="15.7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</row>
    <row r="821" spans="1:22" ht="15.7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</row>
    <row r="822" spans="1:22" ht="15.7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</row>
    <row r="823" spans="1:22" ht="15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</row>
    <row r="824" spans="1:22" ht="15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</row>
    <row r="825" spans="1:22" ht="15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</row>
    <row r="826" spans="1:22" ht="15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</row>
    <row r="827" spans="1:22" ht="15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</row>
    <row r="828" spans="1:22" ht="15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</row>
    <row r="829" spans="1:22" ht="15.7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</row>
    <row r="830" spans="1:22" ht="15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</row>
    <row r="831" spans="1:22" ht="15.7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</row>
    <row r="832" spans="1:22" ht="15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</row>
    <row r="833" spans="1:22" ht="15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</row>
    <row r="834" spans="1:22" ht="15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</row>
    <row r="835" spans="1:22" ht="15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</row>
    <row r="836" spans="1:22" ht="15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</row>
    <row r="837" spans="1:22" ht="15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</row>
    <row r="838" spans="1:22" ht="15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</row>
    <row r="839" spans="1:22" ht="15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</row>
    <row r="840" spans="1:22" ht="15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</row>
    <row r="841" spans="1:22" ht="15.7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</row>
    <row r="842" spans="1:22" ht="15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</row>
    <row r="843" spans="1:22" ht="15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</row>
    <row r="844" spans="1:22" ht="15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</row>
    <row r="845" spans="1:22" ht="15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</row>
    <row r="846" spans="1:22" ht="15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</row>
    <row r="847" spans="1:22" ht="15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</row>
    <row r="848" spans="1:22" ht="15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</row>
    <row r="849" spans="1:22" ht="15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</row>
    <row r="850" spans="1:22" ht="15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</row>
    <row r="851" spans="1:22" ht="15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</row>
    <row r="852" spans="1:22" ht="15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</row>
    <row r="853" spans="1:22" ht="15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</row>
    <row r="854" spans="1:22" ht="15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</row>
    <row r="855" spans="1:22" ht="15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</row>
    <row r="856" spans="1:22" ht="15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</row>
    <row r="857" spans="1:22" ht="15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</row>
    <row r="858" spans="1:22" ht="15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</row>
    <row r="859" spans="1:22" ht="15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</row>
    <row r="860" spans="1:22" ht="15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</row>
    <row r="861" spans="1:22" ht="15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</row>
    <row r="862" spans="1:22" ht="15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</row>
    <row r="863" spans="1:22" ht="15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</row>
    <row r="864" spans="1:22" ht="15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</row>
    <row r="865" spans="1:22" ht="15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</row>
    <row r="866" spans="1:22" ht="15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</row>
    <row r="867" spans="1:22" ht="15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</row>
    <row r="868" spans="1:22" ht="15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</row>
    <row r="869" spans="1:22" ht="15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</row>
    <row r="870" spans="1:22" ht="15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</row>
    <row r="871" spans="1:22" ht="15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</row>
    <row r="872" spans="1:22" ht="15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</row>
    <row r="873" spans="1:22" ht="15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</row>
    <row r="874" spans="1:22" ht="15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</row>
    <row r="875" spans="1:22" ht="15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</row>
    <row r="876" spans="1:22" ht="15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</row>
    <row r="877" spans="1:22" ht="15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</row>
    <row r="878" spans="1:22" ht="15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</row>
    <row r="879" spans="1:22" ht="15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</row>
    <row r="880" spans="1:22" ht="15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</row>
    <row r="881" spans="1:22" ht="15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</row>
    <row r="882" spans="1:22" ht="15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</row>
    <row r="883" spans="1:22" ht="15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</row>
    <row r="884" spans="1:22" ht="15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</row>
    <row r="885" spans="1:22" ht="15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</row>
    <row r="886" spans="1:22" ht="15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</row>
    <row r="887" spans="1:22" ht="15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</row>
    <row r="888" spans="1:22" ht="15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</row>
    <row r="889" spans="1:22" ht="15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</row>
    <row r="890" spans="1:22" ht="15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</row>
    <row r="891" spans="1:22" ht="15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</row>
    <row r="892" spans="1:22" ht="15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</row>
    <row r="893" spans="1:22" ht="15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</row>
    <row r="894" spans="1:22" ht="15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</row>
    <row r="895" spans="1:22" ht="15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</row>
    <row r="896" spans="1:22" ht="15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</row>
    <row r="897" spans="1:22" ht="15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</row>
    <row r="898" spans="1:22" ht="15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</row>
    <row r="899" spans="1:22" ht="15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</row>
    <row r="900" spans="1:22" ht="15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</row>
    <row r="901" spans="1:22" ht="15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</row>
    <row r="902" spans="1:22" ht="15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</row>
    <row r="903" spans="1:22" ht="15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</row>
    <row r="904" spans="1:22" ht="15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</row>
    <row r="905" spans="1:22" ht="15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</row>
    <row r="906" spans="1:22" ht="15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</row>
    <row r="907" spans="1:22" ht="15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</row>
    <row r="908" spans="1:22" ht="15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</row>
    <row r="909" spans="1:22" ht="15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</row>
    <row r="910" spans="1:22" ht="15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</row>
    <row r="911" spans="1:22" ht="15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</row>
    <row r="912" spans="1:22" ht="15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</row>
    <row r="913" spans="1:22" ht="15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</row>
    <row r="914" spans="1:22" ht="15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</row>
    <row r="915" spans="1:22" ht="15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</row>
    <row r="916" spans="1:22" ht="15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</row>
    <row r="917" spans="1:22" ht="15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</row>
    <row r="918" spans="1:22" ht="15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</row>
    <row r="919" spans="1:22" ht="15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</row>
    <row r="920" spans="1:22" ht="15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</row>
    <row r="921" spans="1:22" ht="15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</row>
    <row r="922" spans="1:22" ht="15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</row>
    <row r="923" spans="1:22" ht="15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</row>
    <row r="924" spans="1:22" ht="15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</row>
    <row r="925" spans="1:22" ht="15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</row>
    <row r="926" spans="1:22" ht="15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</row>
    <row r="927" spans="1:22" ht="15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</row>
    <row r="928" spans="1:22" ht="15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</row>
    <row r="929" spans="1:22" ht="15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</row>
    <row r="930" spans="1:22" ht="15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</row>
    <row r="931" spans="1:22" ht="15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</row>
    <row r="932" spans="1:22" ht="15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</row>
    <row r="933" spans="1:22" ht="15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</row>
    <row r="934" spans="1:22" ht="15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</row>
    <row r="935" spans="1:22" ht="15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</row>
    <row r="936" spans="1:22" ht="15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</row>
    <row r="937" spans="1:22" ht="15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</row>
    <row r="938" spans="1:22" ht="15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</row>
    <row r="939" spans="1:22" ht="15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</row>
    <row r="940" spans="1:22" ht="15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</row>
    <row r="941" spans="1:22" ht="15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</row>
    <row r="942" spans="1:22" ht="15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</row>
    <row r="943" spans="1:22" ht="15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</row>
    <row r="944" spans="1:22" ht="15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</row>
    <row r="945" spans="1:22" ht="15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</row>
    <row r="946" spans="1:22" ht="15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</row>
    <row r="947" spans="1:22" ht="15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</row>
    <row r="948" spans="1:22" ht="15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</row>
    <row r="949" spans="1:22" ht="15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</row>
    <row r="950" spans="1:22" ht="15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</row>
    <row r="951" spans="1:22" ht="15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</row>
    <row r="952" spans="1:22" ht="15.7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</row>
    <row r="953" spans="1:22" ht="15.7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</row>
    <row r="954" spans="1:22" ht="15.7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</row>
    <row r="955" spans="1:22" ht="15.7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</row>
    <row r="956" spans="1:22" ht="15.7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</row>
    <row r="957" spans="1:22" ht="15.7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</row>
    <row r="958" spans="1:22" ht="15.7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</row>
    <row r="959" spans="1:22" ht="15.7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</row>
    <row r="960" spans="1:22" ht="15.7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</row>
    <row r="961" spans="1:22" ht="15.7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</row>
    <row r="962" spans="1:22" ht="15.7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</row>
    <row r="963" spans="1:22" ht="15.7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</row>
    <row r="964" spans="1:22" ht="15.7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</row>
    <row r="965" spans="1:22" ht="15.7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</row>
    <row r="966" spans="1:22" ht="15.7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</row>
    <row r="967" spans="1:22" ht="15.7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</row>
    <row r="968" spans="1:22" ht="15.7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</row>
    <row r="969" spans="1:22" ht="15.7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</row>
    <row r="970" spans="1:22" ht="15.7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</row>
    <row r="971" spans="1:22" ht="15.7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</row>
    <row r="972" spans="1:22" ht="15.7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</row>
    <row r="973" spans="1:22" ht="15.7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</row>
    <row r="974" spans="1:22" ht="15.7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</row>
    <row r="975" spans="1:22" ht="15.7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</row>
    <row r="976" spans="1:22" ht="15.7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</row>
    <row r="977" spans="1:22" ht="15.7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</row>
    <row r="978" spans="1:22" ht="15.7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</row>
    <row r="979" spans="1:22" ht="15.7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</row>
    <row r="980" spans="1:22" ht="15.7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</row>
    <row r="981" spans="1:22" ht="15.7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</row>
    <row r="982" spans="1:22" ht="15.7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</row>
    <row r="983" spans="1:22" ht="15.7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</row>
    <row r="984" spans="1:22" ht="15.7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</row>
    <row r="985" spans="1:22" ht="15.7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</row>
    <row r="986" spans="1:22" ht="15.7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</row>
  </sheetData>
  <sheetProtection selectLockedCells="1"/>
  <mergeCells count="7">
    <mergeCell ref="L12:L13"/>
    <mergeCell ref="D1:M1"/>
    <mergeCell ref="D3:M3"/>
    <mergeCell ref="D2:M2"/>
    <mergeCell ref="M14:M19"/>
    <mergeCell ref="J12:K12"/>
    <mergeCell ref="I12:I13"/>
  </mergeCells>
  <dataValidations count="1">
    <dataValidation type="list" allowBlank="1" showInputMessage="1" showErrorMessage="1" sqref="H8">
      <formula1>$Q$12:$Q$13</formula1>
    </dataValidation>
  </dataValidations>
  <printOptions horizontalCentered="1"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DESROZIERS Jérôme DTSI/DESI</dc:creator>
  <cp:keywords/>
  <dc:description/>
  <cp:lastModifiedBy>paul DAL CORTIVO</cp:lastModifiedBy>
  <cp:lastPrinted>2017-04-26T06:50:12Z</cp:lastPrinted>
  <dcterms:created xsi:type="dcterms:W3CDTF">2015-11-24T13:43:18Z</dcterms:created>
  <dcterms:modified xsi:type="dcterms:W3CDTF">2024-05-05T08:39:24Z</dcterms:modified>
  <cp:category/>
  <cp:version/>
  <cp:contentType/>
  <cp:contentStatus/>
</cp:coreProperties>
</file>